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showInkAnnotation="0"/>
  <mc:AlternateContent xmlns:mc="http://schemas.openxmlformats.org/markup-compatibility/2006">
    <mc:Choice Requires="x15">
      <x15ac:absPath xmlns:x15ac="http://schemas.microsoft.com/office/spreadsheetml/2010/11/ac" url="https://transportingnz.sharepoint.com/Shared Documents/INDUSTRY TRANSPORTING NZ/INFORMATION AND STAKEHOLDERS/INFORMATION (POLICY, PROJECTS, OTHER INFO)/Cost Model/Fleet Management - Jim C/"/>
    </mc:Choice>
  </mc:AlternateContent>
  <xr:revisionPtr revIDLastSave="609" documentId="8_{C2627E8A-C0E4-4961-9FD0-E3CB705DFFFB}" xr6:coauthVersionLast="47" xr6:coauthVersionMax="47" xr10:uidLastSave="{E54E5B95-9E40-4E13-B40D-A442B868A477}"/>
  <bookViews>
    <workbookView xWindow="40920" yWindow="7755" windowWidth="29040" windowHeight="15720" tabRatio="664" xr2:uid="{00000000-000D-0000-FFFF-FFFF00000000}"/>
  </bookViews>
  <sheets>
    <sheet name="Master Sheet" sheetId="1" r:id="rId1"/>
    <sheet name="Brain" sheetId="9" state="hidden" r:id="rId2"/>
    <sheet name="Hubo Readings" sheetId="5" r:id="rId3"/>
    <sheet name="RUC Check" sheetId="4" r:id="rId4"/>
    <sheet name="COFs, Regos &amp; Permits" sheetId="2" r:id="rId5"/>
    <sheet name="Stock Crates NZLTA Expiry" sheetId="8" r:id="rId6"/>
  </sheets>
  <definedNames>
    <definedName name="_xlnm._FilterDatabase" localSheetId="4" hidden="1">'COFs, Regos &amp; Permits'!$A$6:$I$24</definedName>
    <definedName name="_xlnm._FilterDatabase" localSheetId="2" hidden="1">'Hubo Readings'!$A$6:$H$25</definedName>
    <definedName name="_xlnm._FilterDatabase" localSheetId="0" hidden="1">'Master Sheet'!$A$6:$T$30</definedName>
    <definedName name="_xlnm._FilterDatabase" localSheetId="3" hidden="1">'RUC Check'!$F$6:$L$21</definedName>
    <definedName name="_xlnm.Print_Area" localSheetId="0">'Master Sheet'!$A$1:$J$30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" i="8" l="1"/>
  <c r="K8" i="4"/>
  <c r="K10" i="4"/>
  <c r="K11" i="4"/>
  <c r="K12" i="4"/>
  <c r="K13" i="4"/>
  <c r="K14" i="4"/>
  <c r="K15" i="4"/>
  <c r="K16" i="4"/>
  <c r="K17" i="4"/>
  <c r="K18" i="4"/>
  <c r="K19" i="4"/>
  <c r="K20" i="4"/>
  <c r="K21" i="4"/>
  <c r="K22" i="4"/>
  <c r="K23" i="4"/>
  <c r="K24" i="4"/>
  <c r="K25" i="4"/>
  <c r="K7" i="4"/>
  <c r="A8" i="5" l="1"/>
  <c r="B8" i="5"/>
  <c r="C8" i="5"/>
  <c r="D8" i="5"/>
  <c r="E8" i="5"/>
  <c r="F8" i="5"/>
  <c r="G8" i="5"/>
  <c r="A9" i="5"/>
  <c r="B9" i="5"/>
  <c r="C9" i="5"/>
  <c r="D9" i="5"/>
  <c r="E9" i="5"/>
  <c r="F9" i="5"/>
  <c r="G9" i="5"/>
  <c r="A10" i="5"/>
  <c r="B10" i="5"/>
  <c r="C10" i="5"/>
  <c r="D10" i="5"/>
  <c r="E10" i="5"/>
  <c r="F10" i="5"/>
  <c r="G10" i="5"/>
  <c r="A11" i="5"/>
  <c r="B11" i="5"/>
  <c r="C11" i="5"/>
  <c r="D11" i="5"/>
  <c r="E11" i="5"/>
  <c r="F11" i="5"/>
  <c r="G11" i="5"/>
  <c r="A12" i="5"/>
  <c r="B12" i="5"/>
  <c r="C12" i="5"/>
  <c r="D12" i="5"/>
  <c r="E12" i="5"/>
  <c r="F12" i="5"/>
  <c r="G12" i="5"/>
  <c r="A13" i="5"/>
  <c r="B13" i="5"/>
  <c r="C13" i="5"/>
  <c r="D13" i="5"/>
  <c r="E13" i="5"/>
  <c r="F13" i="5"/>
  <c r="G13" i="5"/>
  <c r="A14" i="5"/>
  <c r="B14" i="5"/>
  <c r="C14" i="5"/>
  <c r="D14" i="5"/>
  <c r="F14" i="5"/>
  <c r="G14" i="5"/>
  <c r="A15" i="5"/>
  <c r="B15" i="5"/>
  <c r="C15" i="5"/>
  <c r="D15" i="5"/>
  <c r="E15" i="5"/>
  <c r="F15" i="5"/>
  <c r="G15" i="5"/>
  <c r="A16" i="5"/>
  <c r="B16" i="5"/>
  <c r="C16" i="5"/>
  <c r="D16" i="5"/>
  <c r="E16" i="5"/>
  <c r="F16" i="5"/>
  <c r="G16" i="5"/>
  <c r="A17" i="5"/>
  <c r="B17" i="5"/>
  <c r="C17" i="5"/>
  <c r="D17" i="5"/>
  <c r="E17" i="5"/>
  <c r="F17" i="5"/>
  <c r="G17" i="5"/>
  <c r="A18" i="5"/>
  <c r="B18" i="5"/>
  <c r="C18" i="5"/>
  <c r="D18" i="5"/>
  <c r="E18" i="5"/>
  <c r="F18" i="5"/>
  <c r="G18" i="5"/>
  <c r="A19" i="5"/>
  <c r="B19" i="5"/>
  <c r="C19" i="5"/>
  <c r="D19" i="5"/>
  <c r="E19" i="5"/>
  <c r="F19" i="5"/>
  <c r="G19" i="5"/>
  <c r="A20" i="5"/>
  <c r="B20" i="5"/>
  <c r="C20" i="5"/>
  <c r="D20" i="5"/>
  <c r="E20" i="5"/>
  <c r="F20" i="5"/>
  <c r="G20" i="5"/>
  <c r="A21" i="5"/>
  <c r="B21" i="5"/>
  <c r="C21" i="5"/>
  <c r="D21" i="5"/>
  <c r="E21" i="5"/>
  <c r="F21" i="5"/>
  <c r="G21" i="5"/>
  <c r="A22" i="5"/>
  <c r="B22" i="5"/>
  <c r="C22" i="5"/>
  <c r="D22" i="5"/>
  <c r="E22" i="5"/>
  <c r="F22" i="5"/>
  <c r="G22" i="5"/>
  <c r="A23" i="5"/>
  <c r="B23" i="5"/>
  <c r="C23" i="5"/>
  <c r="D23" i="5"/>
  <c r="E23" i="5"/>
  <c r="F23" i="5"/>
  <c r="G23" i="5"/>
  <c r="A24" i="5"/>
  <c r="B24" i="5"/>
  <c r="C24" i="5"/>
  <c r="D24" i="5"/>
  <c r="E24" i="5"/>
  <c r="F24" i="5"/>
  <c r="G24" i="5"/>
  <c r="A25" i="5"/>
  <c r="B25" i="5"/>
  <c r="C25" i="5"/>
  <c r="D25" i="5"/>
  <c r="E25" i="5"/>
  <c r="F25" i="5"/>
  <c r="G25" i="5"/>
  <c r="I25" i="4"/>
  <c r="L25" i="4" s="1"/>
  <c r="H25" i="4"/>
  <c r="G25" i="4"/>
  <c r="F25" i="4"/>
  <c r="E25" i="4"/>
  <c r="D25" i="4"/>
  <c r="C25" i="4"/>
  <c r="B25" i="4"/>
  <c r="A25" i="4"/>
  <c r="I24" i="4"/>
  <c r="H24" i="4"/>
  <c r="G24" i="4"/>
  <c r="F24" i="4"/>
  <c r="E24" i="4"/>
  <c r="D24" i="4"/>
  <c r="C24" i="4"/>
  <c r="B24" i="4"/>
  <c r="A24" i="4"/>
  <c r="I23" i="4"/>
  <c r="H23" i="4"/>
  <c r="G23" i="4"/>
  <c r="F23" i="4"/>
  <c r="E23" i="4"/>
  <c r="D23" i="4"/>
  <c r="C23" i="4"/>
  <c r="B23" i="4"/>
  <c r="A23" i="4"/>
  <c r="I22" i="4"/>
  <c r="L22" i="4" s="1"/>
  <c r="H22" i="4"/>
  <c r="G22" i="4"/>
  <c r="F22" i="4"/>
  <c r="E22" i="4"/>
  <c r="D22" i="4"/>
  <c r="C22" i="4"/>
  <c r="B22" i="4"/>
  <c r="A22" i="4"/>
  <c r="I21" i="4"/>
  <c r="L21" i="4" s="1"/>
  <c r="H21" i="4"/>
  <c r="G21" i="4"/>
  <c r="F21" i="4"/>
  <c r="E21" i="4"/>
  <c r="D21" i="4"/>
  <c r="C21" i="4"/>
  <c r="B21" i="4"/>
  <c r="A21" i="4"/>
  <c r="I20" i="4"/>
  <c r="L20" i="4" s="1"/>
  <c r="H20" i="4"/>
  <c r="G20" i="4"/>
  <c r="F20" i="4"/>
  <c r="E20" i="4"/>
  <c r="D20" i="4"/>
  <c r="C20" i="4"/>
  <c r="B20" i="4"/>
  <c r="A20" i="4"/>
  <c r="I19" i="4"/>
  <c r="L19" i="4" s="1"/>
  <c r="H19" i="4"/>
  <c r="G19" i="4"/>
  <c r="F19" i="4"/>
  <c r="E19" i="4"/>
  <c r="D19" i="4"/>
  <c r="C19" i="4"/>
  <c r="B19" i="4"/>
  <c r="A19" i="4"/>
  <c r="I18" i="4"/>
  <c r="L18" i="4" s="1"/>
  <c r="H18" i="4"/>
  <c r="G18" i="4"/>
  <c r="F18" i="4"/>
  <c r="E18" i="4"/>
  <c r="D18" i="4"/>
  <c r="C18" i="4"/>
  <c r="B18" i="4"/>
  <c r="A18" i="4"/>
  <c r="I17" i="4"/>
  <c r="L17" i="4" s="1"/>
  <c r="H17" i="4"/>
  <c r="G17" i="4"/>
  <c r="F17" i="4"/>
  <c r="E17" i="4"/>
  <c r="D17" i="4"/>
  <c r="C17" i="4"/>
  <c r="B17" i="4"/>
  <c r="A17" i="4"/>
  <c r="I16" i="4"/>
  <c r="L16" i="4" s="1"/>
  <c r="H16" i="4"/>
  <c r="G16" i="4"/>
  <c r="F16" i="4"/>
  <c r="E16" i="4"/>
  <c r="D16" i="4"/>
  <c r="C16" i="4"/>
  <c r="B16" i="4"/>
  <c r="A16" i="4"/>
  <c r="I15" i="4"/>
  <c r="L15" i="4" s="1"/>
  <c r="H15" i="4"/>
  <c r="G15" i="4"/>
  <c r="F15" i="4"/>
  <c r="E15" i="4"/>
  <c r="D15" i="4"/>
  <c r="C15" i="4"/>
  <c r="B15" i="4"/>
  <c r="A15" i="4"/>
  <c r="I14" i="4"/>
  <c r="L14" i="4" s="1"/>
  <c r="H14" i="4"/>
  <c r="G14" i="4"/>
  <c r="F14" i="4"/>
  <c r="E14" i="4"/>
  <c r="D14" i="4"/>
  <c r="C14" i="4"/>
  <c r="B14" i="4"/>
  <c r="A14" i="4"/>
  <c r="I13" i="4"/>
  <c r="L13" i="4" s="1"/>
  <c r="H13" i="4"/>
  <c r="G13" i="4"/>
  <c r="F13" i="4"/>
  <c r="E13" i="4"/>
  <c r="D13" i="4"/>
  <c r="C13" i="4"/>
  <c r="B13" i="4"/>
  <c r="A13" i="4"/>
  <c r="I12" i="4"/>
  <c r="L12" i="4" s="1"/>
  <c r="H12" i="4"/>
  <c r="G12" i="4"/>
  <c r="F12" i="4"/>
  <c r="E12" i="4"/>
  <c r="D12" i="4"/>
  <c r="C12" i="4"/>
  <c r="B12" i="4"/>
  <c r="A12" i="4"/>
  <c r="I11" i="4"/>
  <c r="L11" i="4" s="1"/>
  <c r="H11" i="4"/>
  <c r="G11" i="4"/>
  <c r="F11" i="4"/>
  <c r="E11" i="4"/>
  <c r="D11" i="4"/>
  <c r="C11" i="4"/>
  <c r="B11" i="4"/>
  <c r="A11" i="4"/>
  <c r="I10" i="4"/>
  <c r="L10" i="4" s="1"/>
  <c r="H10" i="4"/>
  <c r="G10" i="4"/>
  <c r="F10" i="4"/>
  <c r="E10" i="4"/>
  <c r="D10" i="4"/>
  <c r="C10" i="4"/>
  <c r="B10" i="4"/>
  <c r="A10" i="4"/>
  <c r="I9" i="4"/>
  <c r="L9" i="4" s="1"/>
  <c r="H9" i="4"/>
  <c r="G9" i="4"/>
  <c r="F9" i="4"/>
  <c r="E9" i="4"/>
  <c r="D9" i="4"/>
  <c r="C9" i="4"/>
  <c r="B9" i="4"/>
  <c r="A9" i="4"/>
  <c r="I8" i="4"/>
  <c r="L8" i="4" s="1"/>
  <c r="H8" i="4"/>
  <c r="G8" i="4"/>
  <c r="F8" i="4"/>
  <c r="E8" i="4"/>
  <c r="D8" i="4"/>
  <c r="C8" i="4"/>
  <c r="B8" i="4"/>
  <c r="A8" i="4"/>
  <c r="L23" i="4"/>
  <c r="L24" i="4"/>
  <c r="A7" i="4"/>
  <c r="A7" i="5"/>
  <c r="I13" i="2"/>
  <c r="I22" i="2"/>
  <c r="H17" i="2"/>
  <c r="H18" i="2"/>
  <c r="H19" i="2"/>
  <c r="H20" i="2"/>
  <c r="H21" i="2"/>
  <c r="H22" i="2"/>
  <c r="H23" i="2"/>
  <c r="H24" i="2"/>
  <c r="H14" i="2"/>
  <c r="H12" i="2"/>
  <c r="C5" i="5" l="1"/>
  <c r="D7" i="5" l="1"/>
  <c r="F6" i="5" l="1"/>
  <c r="E6" i="5"/>
  <c r="F7" i="5"/>
  <c r="E7" i="5"/>
  <c r="F4" i="4" l="1"/>
  <c r="C7" i="4"/>
  <c r="D7" i="4"/>
  <c r="E7" i="4"/>
  <c r="B7" i="4"/>
  <c r="F7" i="4"/>
  <c r="G7" i="4"/>
  <c r="H7" i="4"/>
  <c r="F8" i="2" l="1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7" i="2"/>
  <c r="F6" i="2"/>
  <c r="B22" i="2" l="1"/>
  <c r="G7" i="5" l="1"/>
  <c r="C7" i="5"/>
  <c r="B7" i="5"/>
  <c r="A8" i="2" l="1"/>
  <c r="B8" i="2"/>
  <c r="C8" i="2"/>
  <c r="D8" i="2"/>
  <c r="E8" i="2"/>
  <c r="G8" i="2"/>
  <c r="I8" i="2"/>
  <c r="A9" i="2"/>
  <c r="B9" i="2"/>
  <c r="C9" i="2"/>
  <c r="D9" i="2"/>
  <c r="E9" i="2"/>
  <c r="G9" i="2"/>
  <c r="H9" i="2"/>
  <c r="I9" i="2"/>
  <c r="A10" i="2"/>
  <c r="B10" i="2"/>
  <c r="C10" i="2"/>
  <c r="D10" i="2"/>
  <c r="E10" i="2"/>
  <c r="G10" i="2"/>
  <c r="H10" i="2"/>
  <c r="I10" i="2"/>
  <c r="A11" i="2"/>
  <c r="B11" i="2"/>
  <c r="C11" i="2"/>
  <c r="D11" i="2"/>
  <c r="E11" i="2"/>
  <c r="G11" i="2"/>
  <c r="H11" i="2"/>
  <c r="I11" i="2"/>
  <c r="A12" i="2"/>
  <c r="B12" i="2"/>
  <c r="C12" i="2"/>
  <c r="D12" i="2"/>
  <c r="E12" i="2"/>
  <c r="G12" i="2"/>
  <c r="I12" i="2"/>
  <c r="A13" i="2"/>
  <c r="B13" i="2"/>
  <c r="C13" i="2"/>
  <c r="D13" i="2"/>
  <c r="E13" i="2"/>
  <c r="G13" i="2"/>
  <c r="H13" i="2"/>
  <c r="A14" i="2"/>
  <c r="B14" i="2"/>
  <c r="C14" i="2"/>
  <c r="D14" i="2"/>
  <c r="E14" i="2"/>
  <c r="G14" i="2"/>
  <c r="I14" i="2"/>
  <c r="A15" i="2"/>
  <c r="B15" i="2"/>
  <c r="C15" i="2"/>
  <c r="D15" i="2"/>
  <c r="E15" i="2"/>
  <c r="G15" i="2"/>
  <c r="H15" i="2"/>
  <c r="I15" i="2"/>
  <c r="A16" i="2"/>
  <c r="B16" i="2"/>
  <c r="C16" i="2"/>
  <c r="D16" i="2"/>
  <c r="E16" i="2"/>
  <c r="G16" i="2"/>
  <c r="H16" i="2"/>
  <c r="I16" i="2"/>
  <c r="A17" i="2"/>
  <c r="B17" i="2"/>
  <c r="C17" i="2"/>
  <c r="D17" i="2"/>
  <c r="E17" i="2"/>
  <c r="G17" i="2"/>
  <c r="I17" i="2"/>
  <c r="A18" i="2"/>
  <c r="B18" i="2"/>
  <c r="C18" i="2"/>
  <c r="D18" i="2"/>
  <c r="E18" i="2"/>
  <c r="G18" i="2"/>
  <c r="I18" i="2"/>
  <c r="A19" i="2"/>
  <c r="B19" i="2"/>
  <c r="C19" i="2"/>
  <c r="D19" i="2"/>
  <c r="E19" i="2"/>
  <c r="G19" i="2"/>
  <c r="I19" i="2"/>
  <c r="A20" i="2"/>
  <c r="B20" i="2"/>
  <c r="C20" i="2"/>
  <c r="D20" i="2"/>
  <c r="E20" i="2"/>
  <c r="G20" i="2"/>
  <c r="I20" i="2"/>
  <c r="A21" i="2"/>
  <c r="B21" i="2"/>
  <c r="C21" i="2"/>
  <c r="D21" i="2"/>
  <c r="E21" i="2"/>
  <c r="G21" i="2"/>
  <c r="I21" i="2"/>
  <c r="A22" i="2"/>
  <c r="C22" i="2"/>
  <c r="D22" i="2"/>
  <c r="E22" i="2"/>
  <c r="G22" i="2"/>
  <c r="A23" i="2"/>
  <c r="B23" i="2"/>
  <c r="C23" i="2"/>
  <c r="D23" i="2"/>
  <c r="E23" i="2"/>
  <c r="G23" i="2"/>
  <c r="I23" i="2"/>
  <c r="A24" i="2"/>
  <c r="B24" i="2"/>
  <c r="C24" i="2"/>
  <c r="D24" i="2"/>
  <c r="E24" i="2"/>
  <c r="G24" i="2"/>
  <c r="I24" i="2"/>
  <c r="I7" i="2"/>
  <c r="G7" i="2"/>
  <c r="E7" i="2"/>
  <c r="D7" i="2"/>
  <c r="C7" i="2"/>
  <c r="B7" i="2"/>
  <c r="A7" i="2"/>
  <c r="C5" i="2" l="1"/>
  <c r="I7" i="4"/>
  <c r="L7" i="4" s="1"/>
</calcChain>
</file>

<file path=xl/sharedStrings.xml><?xml version="1.0" encoding="utf-8"?>
<sst xmlns="http://schemas.openxmlformats.org/spreadsheetml/2006/main" count="118" uniqueCount="91">
  <si>
    <t>FLEET #</t>
  </si>
  <si>
    <t>UNIT#</t>
  </si>
  <si>
    <t>REG</t>
  </si>
  <si>
    <t>YEAR</t>
  </si>
  <si>
    <t>LOCATION</t>
  </si>
  <si>
    <t>TYPE</t>
  </si>
  <si>
    <t>DEPART.</t>
  </si>
  <si>
    <t>DRIVER (First Name)</t>
  </si>
  <si>
    <t>DRIVER (Last Name)</t>
  </si>
  <si>
    <t xml:space="preserve">Drawbar Cert Expiry </t>
  </si>
  <si>
    <t>RT TYPE</t>
  </si>
  <si>
    <t>TYRE SIZE</t>
  </si>
  <si>
    <t>DEPT.</t>
  </si>
  <si>
    <t>HUBO Km's</t>
  </si>
  <si>
    <t>Today's Date</t>
  </si>
  <si>
    <t>PREVIOUS</t>
  </si>
  <si>
    <t>LAST LICENSE</t>
  </si>
  <si>
    <t xml:space="preserve">DISTANCE </t>
  </si>
  <si>
    <t>DRIVER</t>
  </si>
  <si>
    <t>HUBO Kms</t>
  </si>
  <si>
    <t>LEFT TO RUN</t>
  </si>
  <si>
    <t>Within 60 Days</t>
  </si>
  <si>
    <t>Within 30 Days</t>
  </si>
  <si>
    <t>Within 14 Days</t>
  </si>
  <si>
    <t>Todays Date</t>
  </si>
  <si>
    <t>MAKE</t>
  </si>
  <si>
    <t>DEPARTMENT</t>
  </si>
  <si>
    <t>COF DUE DATE</t>
  </si>
  <si>
    <t>REGISTRATION DUE DATE</t>
  </si>
  <si>
    <t>MAKE &amp; MODEL</t>
  </si>
  <si>
    <t>Within 1500 Klms</t>
  </si>
  <si>
    <t>Within 1000 Klms</t>
  </si>
  <si>
    <t>Within 500 Klms</t>
  </si>
  <si>
    <t>Over 10000 Klms</t>
  </si>
  <si>
    <t>PERMIT EXPIRY DATE</t>
  </si>
  <si>
    <t>50 MAX</t>
  </si>
  <si>
    <t>Previous Hubo Kms</t>
  </si>
  <si>
    <t>END DISTANCE</t>
  </si>
  <si>
    <t>RUC</t>
  </si>
  <si>
    <t xml:space="preserve"> TYPE</t>
  </si>
  <si>
    <t>RUC Type</t>
  </si>
  <si>
    <t>TRUCK WASH TAG</t>
  </si>
  <si>
    <t>CRATE ACCREDITATION EXPIRY</t>
  </si>
  <si>
    <t>CRATE ID</t>
  </si>
  <si>
    <t>NZLTA Trained</t>
  </si>
  <si>
    <t>T6</t>
  </si>
  <si>
    <t>UA2563</t>
  </si>
  <si>
    <t>Kenworth 8x4</t>
  </si>
  <si>
    <t>Ashburton</t>
  </si>
  <si>
    <t>Jack</t>
  </si>
  <si>
    <t>Smith</t>
  </si>
  <si>
    <t>Yes</t>
  </si>
  <si>
    <t>11R 22.5</t>
  </si>
  <si>
    <t>48 Tonne</t>
  </si>
  <si>
    <t>50 Tonne</t>
  </si>
  <si>
    <t>54 Tonne</t>
  </si>
  <si>
    <t>58 Tonne</t>
  </si>
  <si>
    <t>62 Tonne</t>
  </si>
  <si>
    <t>SPREAD. COMPUTER</t>
  </si>
  <si>
    <t>GPS GUIDANCE</t>
  </si>
  <si>
    <t>Bulk</t>
  </si>
  <si>
    <t>REGO DUE DATE</t>
  </si>
  <si>
    <t>Department</t>
  </si>
  <si>
    <t>Year</t>
  </si>
  <si>
    <t>Container</t>
  </si>
  <si>
    <t>Crane Truck</t>
  </si>
  <si>
    <t>Chilled</t>
  </si>
  <si>
    <t>Livestock</t>
  </si>
  <si>
    <t>Flat Deck</t>
  </si>
  <si>
    <t>Curtainsider</t>
  </si>
  <si>
    <t>T2</t>
  </si>
  <si>
    <t>XW3839</t>
  </si>
  <si>
    <t>Isuzu</t>
  </si>
  <si>
    <t>Orari</t>
  </si>
  <si>
    <t>Head</t>
  </si>
  <si>
    <t>Yes/No</t>
  </si>
  <si>
    <t>No</t>
  </si>
  <si>
    <t>In Training</t>
  </si>
  <si>
    <t>Lift Out Side</t>
  </si>
  <si>
    <t>Within 3 Months</t>
  </si>
  <si>
    <t>Within 2 Months</t>
  </si>
  <si>
    <t>Within 1 Month</t>
  </si>
  <si>
    <t>Transporter</t>
  </si>
  <si>
    <t>Enter Vehicle Details in the Green Fields Only</t>
  </si>
  <si>
    <t>Print out this as a form to record the current 'End of week' hubo readings to be entered in the 'RUC Check' tab</t>
  </si>
  <si>
    <t>Richard</t>
  </si>
  <si>
    <t>Colours in colomn L indicate the distance left to run on your current RUC license</t>
  </si>
  <si>
    <t>t3</t>
  </si>
  <si>
    <t>Kenworth</t>
  </si>
  <si>
    <t>AQ123</t>
  </si>
  <si>
    <t>S2417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</si>
</sst>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[$-F800]dddd\,\ mmmm\ dd\,\ yyyy"/>
    <numFmt numFmtId="165" formatCode="d/mm/yyyy;@"/>
  </numFmts>
  <fonts count="12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b/>
      <sz val="11"/>
      <name val="Arial"/>
      <family val="2"/>
    </font>
    <font>
      <b/>
      <sz val="18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FFC00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ck">
        <color theme="7" tint="0.39994506668294322"/>
      </left>
      <right/>
      <top style="thick">
        <color theme="7" tint="0.39994506668294322"/>
      </top>
      <bottom/>
      <diagonal/>
    </border>
    <border>
      <left/>
      <right/>
      <top style="thick">
        <color theme="7" tint="0.39994506668294322"/>
      </top>
      <bottom/>
      <diagonal/>
    </border>
    <border>
      <left/>
      <right style="thick">
        <color theme="7" tint="0.39994506668294322"/>
      </right>
      <top style="thick">
        <color theme="7" tint="0.39994506668294322"/>
      </top>
      <bottom/>
      <diagonal/>
    </border>
    <border>
      <left style="thick">
        <color theme="7" tint="0.39994506668294322"/>
      </left>
      <right/>
      <top/>
      <bottom/>
      <diagonal/>
    </border>
    <border>
      <left/>
      <right style="thick">
        <color theme="7" tint="0.39994506668294322"/>
      </right>
      <top/>
      <bottom/>
      <diagonal/>
    </border>
    <border>
      <left style="thick">
        <color theme="7" tint="0.39994506668294322"/>
      </left>
      <right/>
      <top/>
      <bottom style="thick">
        <color theme="7" tint="0.39994506668294322"/>
      </bottom>
      <diagonal/>
    </border>
    <border>
      <left/>
      <right/>
      <top/>
      <bottom style="thick">
        <color theme="7" tint="0.39994506668294322"/>
      </bottom>
      <diagonal/>
    </border>
    <border>
      <left/>
      <right style="thick">
        <color theme="7" tint="0.39994506668294322"/>
      </right>
      <top/>
      <bottom style="thick">
        <color theme="7" tint="0.3999450666829432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rgb="FFFFCC99"/>
      </top>
      <bottom style="thick">
        <color rgb="FFFFCC99"/>
      </bottom>
      <diagonal/>
    </border>
    <border>
      <left/>
      <right style="thin">
        <color rgb="FFFF9966"/>
      </right>
      <top style="thick">
        <color rgb="FFFFCC99"/>
      </top>
      <bottom style="thick">
        <color rgb="FFFFCC99"/>
      </bottom>
      <diagonal/>
    </border>
    <border>
      <left/>
      <right style="thin">
        <color indexed="64"/>
      </right>
      <top style="thick">
        <color theme="7" tint="0.39994506668294322"/>
      </top>
      <bottom/>
      <diagonal/>
    </border>
    <border>
      <left style="thick">
        <color theme="7" tint="0.39994506668294322"/>
      </left>
      <right/>
      <top style="thick">
        <color theme="7" tint="0.39994506668294322"/>
      </top>
      <bottom style="thick">
        <color theme="7" tint="0.39991454817346722"/>
      </bottom>
      <diagonal/>
    </border>
    <border>
      <left/>
      <right/>
      <top style="thick">
        <color theme="7" tint="0.39994506668294322"/>
      </top>
      <bottom style="thick">
        <color theme="7" tint="0.39991454817346722"/>
      </bottom>
      <diagonal/>
    </border>
    <border>
      <left/>
      <right style="thin">
        <color indexed="64"/>
      </right>
      <top style="thick">
        <color theme="7" tint="0.39994506668294322"/>
      </top>
      <bottom style="thick">
        <color theme="7" tint="0.39991454817346722"/>
      </bottom>
      <diagonal/>
    </border>
    <border>
      <left/>
      <right/>
      <top style="dashed">
        <color auto="1"/>
      </top>
      <bottom style="dashed">
        <color auto="1"/>
      </bottom>
      <diagonal/>
    </border>
  </borders>
  <cellStyleXfs count="5">
    <xf numFmtId="0" fontId="0" fillId="0" borderId="0"/>
    <xf numFmtId="0" fontId="7" fillId="0" borderId="0"/>
    <xf numFmtId="0" fontId="3" fillId="0" borderId="0"/>
    <xf numFmtId="0" fontId="1" fillId="0" borderId="0"/>
    <xf numFmtId="43" fontId="1" fillId="0" borderId="0" applyFont="0" applyFill="0" applyBorder="0" applyAlignment="0" applyProtection="0"/>
  </cellStyleXfs>
  <cellXfs count="157">
    <xf numFmtId="0" fontId="0" fillId="0" borderId="0" xfId="0"/>
    <xf numFmtId="0" fontId="2" fillId="0" borderId="0" xfId="1" applyFont="1" applyAlignment="1">
      <alignment horizontal="right"/>
    </xf>
    <xf numFmtId="164" fontId="2" fillId="0" borderId="0" xfId="1" applyNumberFormat="1" applyFont="1" applyAlignment="1">
      <alignment horizontal="center"/>
    </xf>
    <xf numFmtId="164" fontId="0" fillId="0" borderId="0" xfId="1" applyNumberFormat="1" applyFont="1"/>
    <xf numFmtId="0" fontId="4" fillId="0" borderId="3" xfId="1" applyFont="1" applyBorder="1" applyAlignment="1">
      <alignment horizontal="center"/>
    </xf>
    <xf numFmtId="0" fontId="6" fillId="0" borderId="0" xfId="0" applyFont="1"/>
    <xf numFmtId="0" fontId="0" fillId="0" borderId="0" xfId="0" applyAlignment="1">
      <alignment horizontal="center"/>
    </xf>
    <xf numFmtId="0" fontId="0" fillId="0" borderId="0" xfId="1" applyFont="1" applyAlignment="1" applyProtection="1">
      <alignment horizontal="center"/>
      <protection locked="0"/>
    </xf>
    <xf numFmtId="0" fontId="8" fillId="0" borderId="0" xfId="1" applyFont="1" applyAlignment="1">
      <alignment horizontal="center"/>
    </xf>
    <xf numFmtId="164" fontId="8" fillId="0" borderId="0" xfId="1" applyNumberFormat="1" applyFont="1" applyAlignment="1">
      <alignment horizontal="center"/>
    </xf>
    <xf numFmtId="0" fontId="10" fillId="0" borderId="0" xfId="1" applyFont="1"/>
    <xf numFmtId="0" fontId="9" fillId="0" borderId="0" xfId="1" applyFont="1"/>
    <xf numFmtId="0" fontId="3" fillId="0" borderId="0" xfId="0" applyFont="1"/>
    <xf numFmtId="164" fontId="0" fillId="0" borderId="0" xfId="1" applyNumberFormat="1" applyFont="1" applyAlignment="1">
      <alignment horizontal="center"/>
    </xf>
    <xf numFmtId="0" fontId="8" fillId="0" borderId="0" xfId="0" applyFont="1"/>
    <xf numFmtId="165" fontId="0" fillId="3" borderId="1" xfId="1" applyNumberFormat="1" applyFont="1" applyFill="1" applyBorder="1" applyAlignment="1" applyProtection="1">
      <alignment horizontal="center"/>
      <protection locked="0"/>
    </xf>
    <xf numFmtId="164" fontId="0" fillId="0" borderId="0" xfId="0" applyNumberFormat="1"/>
    <xf numFmtId="0" fontId="0" fillId="0" borderId="0" xfId="1" applyFont="1" applyAlignment="1" applyProtection="1">
      <alignment horizontal="right"/>
      <protection locked="0"/>
    </xf>
    <xf numFmtId="0" fontId="8" fillId="0" borderId="0" xfId="0" applyFont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0" xfId="1" applyFont="1" applyAlignment="1">
      <alignment horizontal="center"/>
    </xf>
    <xf numFmtId="0" fontId="2" fillId="0" borderId="0" xfId="0" applyFont="1"/>
    <xf numFmtId="0" fontId="0" fillId="0" borderId="0" xfId="1" applyFont="1" applyAlignment="1">
      <alignment horizontal="right"/>
    </xf>
    <xf numFmtId="0" fontId="0" fillId="3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0" borderId="0" xfId="1" applyFont="1" applyAlignment="1">
      <alignment horizontal="center"/>
    </xf>
    <xf numFmtId="0" fontId="2" fillId="0" borderId="0" xfId="1" applyFont="1" applyAlignment="1">
      <alignment horizontal="center"/>
    </xf>
    <xf numFmtId="165" fontId="0" fillId="0" borderId="0" xfId="1" applyNumberFormat="1" applyFont="1" applyAlignment="1" applyProtection="1">
      <alignment horizontal="center"/>
      <protection locked="0"/>
    </xf>
    <xf numFmtId="0" fontId="11" fillId="0" borderId="0" xfId="1" applyFont="1" applyAlignment="1">
      <alignment vertical="center"/>
    </xf>
    <xf numFmtId="0" fontId="8" fillId="0" borderId="0" xfId="1" applyFont="1"/>
    <xf numFmtId="49" fontId="8" fillId="0" borderId="0" xfId="1" applyNumberFormat="1" applyFont="1"/>
    <xf numFmtId="164" fontId="8" fillId="0" borderId="0" xfId="1" applyNumberFormat="1" applyFont="1" applyAlignment="1">
      <alignment horizontal="center" vertical="center"/>
    </xf>
    <xf numFmtId="0" fontId="10" fillId="0" borderId="0" xfId="1" applyFont="1" applyProtection="1">
      <protection locked="0"/>
    </xf>
    <xf numFmtId="164" fontId="10" fillId="0" borderId="0" xfId="1" applyNumberFormat="1" applyFont="1" applyAlignment="1">
      <alignment vertical="center" wrapText="1"/>
    </xf>
    <xf numFmtId="0" fontId="10" fillId="0" borderId="0" xfId="1" applyFont="1" applyAlignment="1">
      <alignment horizontal="left" textRotation="45"/>
    </xf>
    <xf numFmtId="0" fontId="9" fillId="0" borderId="0" xfId="1" applyFont="1" applyAlignment="1">
      <alignment horizontal="center" vertical="top"/>
    </xf>
    <xf numFmtId="164" fontId="8" fillId="0" borderId="0" xfId="1" applyNumberFormat="1" applyFont="1" applyAlignment="1" applyProtection="1">
      <alignment horizontal="center"/>
      <protection locked="0"/>
    </xf>
    <xf numFmtId="164" fontId="8" fillId="0" borderId="0" xfId="0" applyNumberFormat="1" applyFont="1" applyAlignment="1">
      <alignment horizontal="center"/>
    </xf>
    <xf numFmtId="0" fontId="10" fillId="0" borderId="0" xfId="1" applyFont="1" applyAlignment="1" applyProtection="1">
      <alignment horizontal="center"/>
      <protection locked="0"/>
    </xf>
    <xf numFmtId="0" fontId="8" fillId="2" borderId="0" xfId="0" applyFont="1" applyFill="1"/>
    <xf numFmtId="0" fontId="8" fillId="2" borderId="0" xfId="1" applyFont="1" applyFill="1"/>
    <xf numFmtId="164" fontId="8" fillId="5" borderId="1" xfId="1" applyNumberFormat="1" applyFont="1" applyFill="1" applyBorder="1" applyAlignment="1" applyProtection="1">
      <alignment horizontal="center"/>
      <protection locked="0"/>
    </xf>
    <xf numFmtId="0" fontId="0" fillId="5" borderId="1" xfId="1" applyFont="1" applyFill="1" applyBorder="1" applyAlignment="1" applyProtection="1">
      <alignment horizontal="center"/>
      <protection locked="0"/>
    </xf>
    <xf numFmtId="0" fontId="10" fillId="6" borderId="0" xfId="1" applyFont="1" applyFill="1" applyAlignment="1">
      <alignment horizontal="left" textRotation="45"/>
    </xf>
    <xf numFmtId="49" fontId="10" fillId="6" borderId="0" xfId="1" applyNumberFormat="1" applyFont="1" applyFill="1" applyAlignment="1">
      <alignment horizontal="left" textRotation="45"/>
    </xf>
    <xf numFmtId="164" fontId="10" fillId="6" borderId="0" xfId="1" applyNumberFormat="1" applyFont="1" applyFill="1" applyAlignment="1">
      <alignment horizontal="left" textRotation="45"/>
    </xf>
    <xf numFmtId="164" fontId="10" fillId="6" borderId="0" xfId="1" applyNumberFormat="1" applyFont="1" applyFill="1" applyAlignment="1">
      <alignment horizontal="left" textRotation="45" wrapText="1"/>
    </xf>
    <xf numFmtId="0" fontId="10" fillId="6" borderId="0" xfId="1" applyFont="1" applyFill="1" applyAlignment="1" applyProtection="1">
      <alignment horizontal="left" textRotation="45"/>
      <protection locked="0"/>
    </xf>
    <xf numFmtId="0" fontId="10" fillId="6" borderId="0" xfId="1" applyFont="1" applyFill="1"/>
    <xf numFmtId="0" fontId="10" fillId="6" borderId="1" xfId="1" applyFont="1" applyFill="1" applyBorder="1" applyAlignment="1" applyProtection="1">
      <alignment horizontal="center"/>
      <protection locked="0"/>
    </xf>
    <xf numFmtId="0" fontId="10" fillId="6" borderId="3" xfId="1" applyFont="1" applyFill="1" applyBorder="1"/>
    <xf numFmtId="49" fontId="10" fillId="6" borderId="3" xfId="1" applyNumberFormat="1" applyFont="1" applyFill="1" applyBorder="1"/>
    <xf numFmtId="0" fontId="8" fillId="7" borderId="9" xfId="0" applyFont="1" applyFill="1" applyBorder="1"/>
    <xf numFmtId="0" fontId="9" fillId="7" borderId="10" xfId="1" applyFont="1" applyFill="1" applyBorder="1"/>
    <xf numFmtId="0" fontId="8" fillId="7" borderId="10" xfId="0" applyFont="1" applyFill="1" applyBorder="1"/>
    <xf numFmtId="49" fontId="8" fillId="7" borderId="10" xfId="0" applyNumberFormat="1" applyFont="1" applyFill="1" applyBorder="1"/>
    <xf numFmtId="0" fontId="4" fillId="8" borderId="4" xfId="1" applyFont="1" applyFill="1" applyBorder="1" applyAlignment="1" applyProtection="1">
      <alignment horizontal="right"/>
      <protection locked="0"/>
    </xf>
    <xf numFmtId="0" fontId="2" fillId="8" borderId="3" xfId="1" applyFont="1" applyFill="1" applyBorder="1"/>
    <xf numFmtId="0" fontId="2" fillId="8" borderId="17" xfId="1" applyFont="1" applyFill="1" applyBorder="1"/>
    <xf numFmtId="0" fontId="4" fillId="8" borderId="6" xfId="1" applyFont="1" applyFill="1" applyBorder="1" applyAlignment="1">
      <alignment horizontal="center"/>
    </xf>
    <xf numFmtId="0" fontId="0" fillId="7" borderId="9" xfId="0" applyFill="1" applyBorder="1"/>
    <xf numFmtId="0" fontId="6" fillId="7" borderId="10" xfId="0" applyFont="1" applyFill="1" applyBorder="1"/>
    <xf numFmtId="0" fontId="0" fillId="7" borderId="10" xfId="0" applyFill="1" applyBorder="1"/>
    <xf numFmtId="49" fontId="0" fillId="7" borderId="10" xfId="0" applyNumberFormat="1" applyFill="1" applyBorder="1"/>
    <xf numFmtId="0" fontId="0" fillId="7" borderId="12" xfId="0" applyFill="1" applyBorder="1"/>
    <xf numFmtId="0" fontId="0" fillId="7" borderId="0" xfId="0" applyFill="1"/>
    <xf numFmtId="0" fontId="0" fillId="7" borderId="14" xfId="0" applyFill="1" applyBorder="1"/>
    <xf numFmtId="0" fontId="0" fillId="7" borderId="15" xfId="0" applyFill="1" applyBorder="1"/>
    <xf numFmtId="0" fontId="4" fillId="8" borderId="3" xfId="1" applyFont="1" applyFill="1" applyBorder="1" applyAlignment="1">
      <alignment horizontal="center"/>
    </xf>
    <xf numFmtId="0" fontId="4" fillId="8" borderId="3" xfId="1" applyFont="1" applyFill="1" applyBorder="1" applyAlignment="1" applyProtection="1">
      <alignment horizontal="right"/>
      <protection locked="0"/>
    </xf>
    <xf numFmtId="0" fontId="2" fillId="8" borderId="3" xfId="1" applyFont="1" applyFill="1" applyBorder="1" applyAlignment="1">
      <alignment horizontal="center"/>
    </xf>
    <xf numFmtId="0" fontId="2" fillId="8" borderId="3" xfId="1" applyFont="1" applyFill="1" applyBorder="1" applyProtection="1">
      <protection locked="0"/>
    </xf>
    <xf numFmtId="164" fontId="2" fillId="8" borderId="3" xfId="1" applyNumberFormat="1" applyFont="1" applyFill="1" applyBorder="1" applyAlignment="1">
      <alignment horizontal="center"/>
    </xf>
    <xf numFmtId="164" fontId="2" fillId="8" borderId="3" xfId="1" applyNumberFormat="1" applyFont="1" applyFill="1" applyBorder="1" applyAlignment="1">
      <alignment horizontal="center" vertical="center"/>
    </xf>
    <xf numFmtId="164" fontId="2" fillId="8" borderId="3" xfId="0" applyNumberFormat="1" applyFont="1" applyFill="1" applyBorder="1" applyAlignment="1">
      <alignment horizontal="center" vertical="center"/>
    </xf>
    <xf numFmtId="0" fontId="0" fillId="7" borderId="10" xfId="0" applyFill="1" applyBorder="1" applyAlignment="1">
      <alignment horizontal="center"/>
    </xf>
    <xf numFmtId="164" fontId="0" fillId="7" borderId="10" xfId="0" applyNumberFormat="1" applyFill="1" applyBorder="1"/>
    <xf numFmtId="164" fontId="5" fillId="7" borderId="10" xfId="1" applyNumberFormat="1" applyFont="1" applyFill="1" applyBorder="1"/>
    <xf numFmtId="164" fontId="5" fillId="7" borderId="10" xfId="0" applyNumberFormat="1" applyFont="1" applyFill="1" applyBorder="1"/>
    <xf numFmtId="164" fontId="5" fillId="7" borderId="11" xfId="0" applyNumberFormat="1" applyFont="1" applyFill="1" applyBorder="1"/>
    <xf numFmtId="0" fontId="0" fillId="7" borderId="0" xfId="0" applyFill="1" applyAlignment="1">
      <alignment horizontal="center"/>
    </xf>
    <xf numFmtId="164" fontId="0" fillId="7" borderId="0" xfId="0" applyNumberFormat="1" applyFill="1"/>
    <xf numFmtId="164" fontId="5" fillId="7" borderId="0" xfId="1" applyNumberFormat="1" applyFont="1" applyFill="1"/>
    <xf numFmtId="164" fontId="5" fillId="7" borderId="0" xfId="0" applyNumberFormat="1" applyFont="1" applyFill="1"/>
    <xf numFmtId="164" fontId="5" fillId="7" borderId="13" xfId="0" applyNumberFormat="1" applyFont="1" applyFill="1" applyBorder="1"/>
    <xf numFmtId="0" fontId="0" fillId="7" borderId="12" xfId="0" applyFill="1" applyBorder="1" applyAlignment="1">
      <alignment horizontal="right"/>
    </xf>
    <xf numFmtId="0" fontId="0" fillId="7" borderId="15" xfId="0" applyFill="1" applyBorder="1" applyAlignment="1">
      <alignment horizontal="center"/>
    </xf>
    <xf numFmtId="164" fontId="0" fillId="7" borderId="15" xfId="0" applyNumberFormat="1" applyFill="1" applyBorder="1"/>
    <xf numFmtId="164" fontId="5" fillId="7" borderId="15" xfId="1" applyNumberFormat="1" applyFont="1" applyFill="1" applyBorder="1"/>
    <xf numFmtId="164" fontId="5" fillId="7" borderId="15" xfId="0" applyNumberFormat="1" applyFont="1" applyFill="1" applyBorder="1"/>
    <xf numFmtId="164" fontId="5" fillId="7" borderId="16" xfId="0" applyNumberFormat="1" applyFont="1" applyFill="1" applyBorder="1"/>
    <xf numFmtId="164" fontId="8" fillId="0" borderId="0" xfId="0" applyNumberFormat="1" applyFont="1"/>
    <xf numFmtId="0" fontId="8" fillId="0" borderId="0" xfId="0" applyFont="1" applyAlignment="1">
      <alignment vertical="center"/>
    </xf>
    <xf numFmtId="0" fontId="8" fillId="0" borderId="7" xfId="0" applyFont="1" applyBorder="1" applyAlignment="1">
      <alignment vertical="center"/>
    </xf>
    <xf numFmtId="164" fontId="3" fillId="0" borderId="0" xfId="1" applyNumberFormat="1" applyFont="1"/>
    <xf numFmtId="0" fontId="3" fillId="0" borderId="3" xfId="0" applyFont="1" applyBorder="1"/>
    <xf numFmtId="0" fontId="3" fillId="0" borderId="6" xfId="0" applyFont="1" applyBorder="1"/>
    <xf numFmtId="0" fontId="0" fillId="0" borderId="6" xfId="0" applyBorder="1"/>
    <xf numFmtId="0" fontId="0" fillId="0" borderId="4" xfId="0" applyBorder="1"/>
    <xf numFmtId="0" fontId="0" fillId="0" borderId="3" xfId="0" applyBorder="1"/>
    <xf numFmtId="0" fontId="8" fillId="5" borderId="1" xfId="0" applyFont="1" applyFill="1" applyBorder="1" applyAlignment="1" applyProtection="1">
      <alignment horizontal="center"/>
      <protection locked="0"/>
    </xf>
    <xf numFmtId="0" fontId="8" fillId="0" borderId="2" xfId="0" applyFont="1" applyBorder="1"/>
    <xf numFmtId="0" fontId="0" fillId="7" borderId="20" xfId="0" applyFill="1" applyBorder="1"/>
    <xf numFmtId="0" fontId="0" fillId="0" borderId="21" xfId="0" applyBorder="1" applyAlignment="1">
      <alignment horizontal="center"/>
    </xf>
    <xf numFmtId="0" fontId="8" fillId="7" borderId="22" xfId="0" applyFont="1" applyFill="1" applyBorder="1"/>
    <xf numFmtId="0" fontId="8" fillId="7" borderId="23" xfId="0" applyFont="1" applyFill="1" applyBorder="1"/>
    <xf numFmtId="0" fontId="9" fillId="7" borderId="24" xfId="1" applyFont="1" applyFill="1" applyBorder="1"/>
    <xf numFmtId="0" fontId="8" fillId="7" borderId="24" xfId="0" applyFont="1" applyFill="1" applyBorder="1"/>
    <xf numFmtId="49" fontId="8" fillId="7" borderId="24" xfId="0" applyNumberFormat="1" applyFont="1" applyFill="1" applyBorder="1"/>
    <xf numFmtId="0" fontId="8" fillId="7" borderId="25" xfId="0" applyFont="1" applyFill="1" applyBorder="1"/>
    <xf numFmtId="0" fontId="0" fillId="7" borderId="22" xfId="0" applyFill="1" applyBorder="1" applyAlignment="1">
      <alignment horizontal="center"/>
    </xf>
    <xf numFmtId="0" fontId="0" fillId="7" borderId="23" xfId="0" applyFill="1" applyBorder="1"/>
    <xf numFmtId="0" fontId="6" fillId="7" borderId="24" xfId="0" applyFont="1" applyFill="1" applyBorder="1"/>
    <xf numFmtId="0" fontId="0" fillId="7" borderId="24" xfId="0" applyFill="1" applyBorder="1"/>
    <xf numFmtId="49" fontId="0" fillId="7" borderId="24" xfId="0" applyNumberFormat="1" applyFill="1" applyBorder="1"/>
    <xf numFmtId="0" fontId="0" fillId="7" borderId="25" xfId="0" applyFill="1" applyBorder="1" applyAlignment="1">
      <alignment horizontal="center"/>
    </xf>
    <xf numFmtId="0" fontId="8" fillId="5" borderId="1" xfId="1" applyFont="1" applyFill="1" applyBorder="1" applyAlignment="1" applyProtection="1">
      <alignment horizontal="center"/>
      <protection locked="0"/>
    </xf>
    <xf numFmtId="0" fontId="10" fillId="0" borderId="0" xfId="1" applyFont="1" applyAlignment="1">
      <alignment horizontal="right"/>
    </xf>
    <xf numFmtId="164" fontId="10" fillId="9" borderId="0" xfId="1" applyNumberFormat="1" applyFont="1" applyFill="1" applyAlignment="1">
      <alignment horizontal="left" textRotation="45" wrapText="1"/>
    </xf>
    <xf numFmtId="0" fontId="0" fillId="10" borderId="1" xfId="0" applyFill="1" applyBorder="1" applyAlignment="1">
      <alignment horizontal="center"/>
    </xf>
    <xf numFmtId="0" fontId="0" fillId="11" borderId="1" xfId="0" applyFill="1" applyBorder="1" applyAlignment="1">
      <alignment horizontal="center"/>
    </xf>
    <xf numFmtId="165" fontId="0" fillId="4" borderId="1" xfId="1" applyNumberFormat="1" applyFont="1" applyFill="1" applyBorder="1" applyAlignment="1">
      <alignment horizontal="center"/>
    </xf>
    <xf numFmtId="165" fontId="3" fillId="12" borderId="1" xfId="1" applyNumberFormat="1" applyFont="1" applyFill="1" applyBorder="1" applyAlignment="1" applyProtection="1">
      <alignment horizontal="center"/>
      <protection locked="0"/>
    </xf>
    <xf numFmtId="0" fontId="9" fillId="5" borderId="1" xfId="1" applyFont="1" applyFill="1" applyBorder="1" applyAlignment="1" applyProtection="1">
      <alignment horizontal="center" vertical="top"/>
      <protection locked="0"/>
    </xf>
    <xf numFmtId="0" fontId="8" fillId="5" borderId="1" xfId="0" applyFont="1" applyFill="1" applyBorder="1" applyProtection="1">
      <protection locked="0"/>
    </xf>
    <xf numFmtId="0" fontId="8" fillId="5" borderId="1" xfId="0" applyFont="1" applyFill="1" applyBorder="1" applyAlignment="1" applyProtection="1">
      <alignment horizontal="left"/>
      <protection locked="0"/>
    </xf>
    <xf numFmtId="49" fontId="8" fillId="5" borderId="1" xfId="1" applyNumberFormat="1" applyFont="1" applyFill="1" applyBorder="1" applyProtection="1">
      <protection locked="0"/>
    </xf>
    <xf numFmtId="164" fontId="8" fillId="5" borderId="1" xfId="0" applyNumberFormat="1" applyFont="1" applyFill="1" applyBorder="1" applyAlignment="1" applyProtection="1">
      <alignment horizontal="center"/>
      <protection locked="0"/>
    </xf>
    <xf numFmtId="164" fontId="8" fillId="5" borderId="1" xfId="1" applyNumberFormat="1" applyFont="1" applyFill="1" applyBorder="1" applyAlignment="1" applyProtection="1">
      <alignment horizontal="center" vertical="center"/>
      <protection locked="0"/>
    </xf>
    <xf numFmtId="0" fontId="8" fillId="5" borderId="1" xfId="1" applyFont="1" applyFill="1" applyBorder="1" applyProtection="1">
      <protection locked="0"/>
    </xf>
    <xf numFmtId="0" fontId="10" fillId="0" borderId="0" xfId="1" applyFont="1" applyAlignment="1">
      <alignment horizontal="left"/>
    </xf>
    <xf numFmtId="0" fontId="2" fillId="0" borderId="7" xfId="0" applyFont="1" applyBorder="1" applyAlignment="1">
      <alignment horizontal="center"/>
    </xf>
    <xf numFmtId="164" fontId="8" fillId="0" borderId="7" xfId="0" applyNumberFormat="1" applyFont="1" applyBorder="1" applyAlignment="1">
      <alignment horizontal="center"/>
    </xf>
    <xf numFmtId="0" fontId="10" fillId="0" borderId="0" xfId="0" applyFont="1" applyAlignment="1">
      <alignment horizontal="left" wrapText="1"/>
    </xf>
    <xf numFmtId="0" fontId="2" fillId="8" borderId="17" xfId="0" applyFont="1" applyFill="1" applyBorder="1" applyAlignment="1">
      <alignment horizontal="center"/>
    </xf>
    <xf numFmtId="0" fontId="2" fillId="8" borderId="18" xfId="0" applyFont="1" applyFill="1" applyBorder="1" applyAlignment="1">
      <alignment horizontal="center"/>
    </xf>
    <xf numFmtId="164" fontId="3" fillId="0" borderId="0" xfId="0" applyNumberFormat="1" applyFont="1" applyAlignment="1">
      <alignment horizontal="left"/>
    </xf>
    <xf numFmtId="0" fontId="2" fillId="0" borderId="0" xfId="1" applyFont="1" applyAlignment="1">
      <alignment horizontal="center"/>
    </xf>
    <xf numFmtId="0" fontId="2" fillId="0" borderId="8" xfId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164" fontId="0" fillId="0" borderId="19" xfId="1" applyNumberFormat="1" applyFont="1" applyBorder="1" applyAlignment="1">
      <alignment horizontal="center"/>
    </xf>
    <xf numFmtId="164" fontId="0" fillId="0" borderId="2" xfId="1" applyNumberFormat="1" applyFont="1" applyBorder="1" applyAlignment="1">
      <alignment horizontal="center"/>
    </xf>
    <xf numFmtId="164" fontId="2" fillId="8" borderId="1" xfId="1" applyNumberFormat="1" applyFont="1" applyFill="1" applyBorder="1" applyAlignment="1" applyProtection="1">
      <alignment horizontal="center"/>
      <protection locked="0"/>
    </xf>
    <xf numFmtId="164" fontId="8" fillId="0" borderId="0" xfId="1" applyNumberFormat="1" applyFont="1" applyAlignment="1">
      <alignment horizontal="left"/>
    </xf>
    <xf numFmtId="0" fontId="0" fillId="0" borderId="0" xfId="0" applyFill="1"/>
    <xf numFmtId="0" fontId="10" fillId="9" borderId="6" xfId="1" applyFont="1" applyFill="1" applyBorder="1" applyAlignment="1">
      <alignment horizontal="left" textRotation="45"/>
    </xf>
    <xf numFmtId="0" fontId="10" fillId="9" borderId="6" xfId="1" applyFont="1" applyFill="1" applyBorder="1" applyAlignment="1">
      <alignment horizontal="left" textRotation="45" wrapText="1"/>
    </xf>
    <xf numFmtId="0" fontId="0" fillId="5" borderId="26" xfId="0" applyFill="1" applyBorder="1" applyProtection="1">
      <protection locked="0"/>
    </xf>
    <xf numFmtId="0" fontId="3" fillId="5" borderId="26" xfId="0" applyFont="1" applyFill="1" applyBorder="1" applyAlignment="1" applyProtection="1">
      <alignment horizontal="right"/>
      <protection locked="0"/>
    </xf>
    <xf numFmtId="0" fontId="3" fillId="5" borderId="26" xfId="0" applyFont="1" applyFill="1" applyBorder="1" applyProtection="1">
      <protection locked="0"/>
    </xf>
    <xf numFmtId="0" fontId="3" fillId="5" borderId="26" xfId="0" applyFont="1" applyFill="1" applyBorder="1" applyAlignment="1" applyProtection="1">
      <alignment horizontal="center" vertical="center"/>
      <protection locked="0"/>
    </xf>
    <xf numFmtId="0" fontId="3" fillId="5" borderId="26" xfId="0" applyFont="1" applyFill="1" applyBorder="1" applyAlignment="1" applyProtection="1">
      <alignment horizontal="center"/>
      <protection locked="0"/>
    </xf>
    <xf numFmtId="164" fontId="0" fillId="5" borderId="26" xfId="0" applyNumberFormat="1" applyFill="1" applyBorder="1" applyProtection="1">
      <protection locked="0"/>
    </xf>
    <xf numFmtId="0" fontId="0" fillId="5" borderId="26" xfId="0" applyFill="1" applyBorder="1" applyAlignment="1" applyProtection="1">
      <alignment horizontal="right"/>
      <protection locked="0"/>
    </xf>
    <xf numFmtId="0" fontId="0" fillId="5" borderId="26" xfId="0" applyFill="1" applyBorder="1" applyAlignment="1" applyProtection="1">
      <alignment horizontal="center" vertical="center"/>
      <protection locked="0"/>
    </xf>
    <xf numFmtId="0" fontId="0" fillId="5" borderId="26" xfId="0" applyFill="1" applyBorder="1" applyAlignment="1" applyProtection="1">
      <alignment horizontal="center"/>
      <protection locked="0"/>
    </xf>
  </cellXfs>
  <cellStyles count="5">
    <cellStyle name="Comma" xfId="1" builtinId="3"/>
    <cellStyle name="Comma 2" xfId="2" xr:uid="{00000000-0005-0000-0000-000001000000}"/>
    <cellStyle name="Comma 3" xfId="4" xr:uid="{00000000-0005-0000-0000-000002000000}"/>
    <cellStyle name="Normal" xfId="0" builtinId="0"/>
    <cellStyle name="Normal 2" xfId="3" xr:uid="{00000000-0005-0000-0000-000006000000}"/>
  </cellStyles>
  <dxfs count="18"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7" tint="0.79998168889431442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39994506668294322"/>
        </patternFill>
      </fill>
    </dxf>
    <dxf>
      <fill>
        <patternFill>
          <bgColor rgb="FFFFFF00"/>
        </patternFill>
      </fill>
    </dxf>
    <dxf>
      <fill>
        <patternFill>
          <bgColor theme="7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7" tint="0.7999816888943144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DCFFDC"/>
      <rgbColor rgb="00000000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CC99"/>
      <color rgb="FFFF9966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400050</xdr:colOff>
      <xdr:row>0</xdr:row>
      <xdr:rowOff>95250</xdr:rowOff>
    </xdr:from>
    <xdr:to>
      <xdr:col>4</xdr:col>
      <xdr:colOff>1619597</xdr:colOff>
      <xdr:row>4</xdr:row>
      <xdr:rowOff>104872</xdr:rowOff>
    </xdr:to>
    <xdr:pic>
      <xdr:nvPicPr>
        <xdr:cNvPr id="3" name="Picture 2" descr="Logo&#10;&#10;Description automatically generated">
          <a:extLst>
            <a:ext uri="{FF2B5EF4-FFF2-40B4-BE49-F238E27FC236}">
              <a16:creationId xmlns:a16="http://schemas.microsoft.com/office/drawing/2014/main" id="{13A24FFA-9662-F2D0-72CA-3E5EC7FDB5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28725" y="95250"/>
          <a:ext cx="2486372" cy="69542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66674</xdr:rowOff>
    </xdr:from>
    <xdr:to>
      <xdr:col>2</xdr:col>
      <xdr:colOff>581025</xdr:colOff>
      <xdr:row>3</xdr:row>
      <xdr:rowOff>115610</xdr:rowOff>
    </xdr:to>
    <xdr:pic>
      <xdr:nvPicPr>
        <xdr:cNvPr id="2" name="Picture 1" descr="Logo&#10;&#10;Description automatically generated">
          <a:extLst>
            <a:ext uri="{FF2B5EF4-FFF2-40B4-BE49-F238E27FC236}">
              <a16:creationId xmlns:a16="http://schemas.microsoft.com/office/drawing/2014/main" id="{DB28A9A7-3E7F-435F-80D8-72503F7DE9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66674"/>
          <a:ext cx="2085975" cy="59186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66675</xdr:rowOff>
    </xdr:from>
    <xdr:to>
      <xdr:col>3</xdr:col>
      <xdr:colOff>190847</xdr:colOff>
      <xdr:row>4</xdr:row>
      <xdr:rowOff>95347</xdr:rowOff>
    </xdr:to>
    <xdr:pic>
      <xdr:nvPicPr>
        <xdr:cNvPr id="3" name="Picture 2" descr="Logo&#10;&#10;Description automatically generated">
          <a:extLst>
            <a:ext uri="{FF2B5EF4-FFF2-40B4-BE49-F238E27FC236}">
              <a16:creationId xmlns:a16="http://schemas.microsoft.com/office/drawing/2014/main" id="{E6E1FA06-47AC-46B0-9C8C-696C9E4AA8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5" y="228600"/>
          <a:ext cx="2476847" cy="69542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905222</xdr:colOff>
      <xdr:row>4</xdr:row>
      <xdr:rowOff>97</xdr:rowOff>
    </xdr:to>
    <xdr:pic>
      <xdr:nvPicPr>
        <xdr:cNvPr id="2" name="Picture 1" descr="Logo&#10;&#10;Description automatically generated">
          <a:extLst>
            <a:ext uri="{FF2B5EF4-FFF2-40B4-BE49-F238E27FC236}">
              <a16:creationId xmlns:a16="http://schemas.microsoft.com/office/drawing/2014/main" id="{BF968E8F-1690-4D32-B8E2-99D0F37F4A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486372" cy="69542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1800572</xdr:colOff>
      <xdr:row>3</xdr:row>
      <xdr:rowOff>152497</xdr:rowOff>
    </xdr:to>
    <xdr:pic>
      <xdr:nvPicPr>
        <xdr:cNvPr id="2" name="Picture 1" descr="Logo&#10;&#10;Description automatically generated">
          <a:extLst>
            <a:ext uri="{FF2B5EF4-FFF2-40B4-BE49-F238E27FC236}">
              <a16:creationId xmlns:a16="http://schemas.microsoft.com/office/drawing/2014/main" id="{629C3B2B-5E09-472D-8BD9-65721D55B5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486372" cy="6954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T30"/>
  <sheetViews>
    <sheetView tabSelected="1" zoomScaleNormal="100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P9" sqref="P9"/>
    </sheetView>
  </sheetViews>
  <sheetFormatPr defaultColWidth="9" defaultRowHeight="13.9" x14ac:dyDescent="0.4"/>
  <cols>
    <col min="1" max="1" width="8.73046875" style="8" customWidth="1"/>
    <col min="2" max="2" width="8.86328125" style="20" customWidth="1"/>
    <col min="3" max="3" width="9" style="29" customWidth="1"/>
    <col min="4" max="4" width="8.73046875" style="8" customWidth="1"/>
    <col min="5" max="5" width="28.59765625" style="8" customWidth="1"/>
    <col min="6" max="7" width="10.59765625" style="8" customWidth="1"/>
    <col min="8" max="8" width="12.265625" style="29" customWidth="1"/>
    <col min="9" max="9" width="16" style="8" customWidth="1"/>
    <col min="10" max="10" width="11.265625" style="30" customWidth="1"/>
    <col min="11" max="11" width="10" style="30" bestFit="1" customWidth="1"/>
    <col min="12" max="12" width="13.73046875" style="8" customWidth="1"/>
    <col min="13" max="13" width="42" style="9" customWidth="1"/>
    <col min="14" max="14" width="32.265625" style="9" bestFit="1" customWidth="1"/>
    <col min="15" max="15" width="28.265625" style="31" bestFit="1" customWidth="1"/>
    <col min="16" max="16" width="8.3984375" style="32" customWidth="1"/>
    <col min="17" max="17" width="10" style="29" bestFit="1" customWidth="1"/>
    <col min="18" max="18" width="18.265625" style="29" bestFit="1" customWidth="1"/>
    <col min="19" max="19" width="14.265625" style="29" bestFit="1" customWidth="1"/>
    <col min="20" max="20" width="21.73046875" style="29" customWidth="1"/>
    <col min="21" max="16384" width="9" style="29"/>
  </cols>
  <sheetData>
    <row r="2" spans="1:20" ht="13.9" customHeight="1" x14ac:dyDescent="0.4">
      <c r="C2" s="28"/>
      <c r="D2" s="28"/>
      <c r="E2" s="28"/>
      <c r="F2" s="130" t="s">
        <v>83</v>
      </c>
      <c r="G2" s="130"/>
      <c r="H2" s="130"/>
      <c r="I2" s="130"/>
      <c r="J2" s="130"/>
      <c r="K2" s="130"/>
      <c r="L2" s="130"/>
      <c r="M2" s="130"/>
      <c r="N2" s="130"/>
      <c r="O2" s="130"/>
    </row>
    <row r="3" spans="1:20" ht="12.75" customHeight="1" x14ac:dyDescent="0.4">
      <c r="C3" s="28"/>
      <c r="D3" s="28"/>
      <c r="E3" s="28"/>
    </row>
    <row r="4" spans="1:20" ht="12.75" customHeight="1" x14ac:dyDescent="0.4">
      <c r="C4" s="28"/>
      <c r="D4" s="28"/>
      <c r="E4" s="28"/>
    </row>
    <row r="5" spans="1:20" ht="12.75" customHeight="1" x14ac:dyDescent="0.4">
      <c r="O5" s="33"/>
    </row>
    <row r="6" spans="1:20" s="34" customFormat="1" ht="103.9" customHeight="1" x14ac:dyDescent="0.35">
      <c r="A6" s="43" t="s">
        <v>0</v>
      </c>
      <c r="B6" s="43" t="s">
        <v>1</v>
      </c>
      <c r="C6" s="43" t="s">
        <v>2</v>
      </c>
      <c r="D6" s="43" t="s">
        <v>3</v>
      </c>
      <c r="E6" s="43" t="s">
        <v>29</v>
      </c>
      <c r="F6" s="43" t="s">
        <v>4</v>
      </c>
      <c r="G6" s="43" t="s">
        <v>5</v>
      </c>
      <c r="H6" s="43" t="s">
        <v>6</v>
      </c>
      <c r="I6" s="43" t="s">
        <v>7</v>
      </c>
      <c r="J6" s="44" t="s">
        <v>8</v>
      </c>
      <c r="K6" s="44" t="s">
        <v>44</v>
      </c>
      <c r="L6" s="43" t="s">
        <v>41</v>
      </c>
      <c r="M6" s="45" t="s">
        <v>27</v>
      </c>
      <c r="N6" s="45" t="s">
        <v>61</v>
      </c>
      <c r="O6" s="46" t="s">
        <v>9</v>
      </c>
      <c r="P6" s="47" t="s">
        <v>40</v>
      </c>
      <c r="Q6" s="43" t="s">
        <v>10</v>
      </c>
      <c r="R6" s="43" t="s">
        <v>58</v>
      </c>
      <c r="S6" s="43" t="s">
        <v>59</v>
      </c>
      <c r="T6" s="43" t="s">
        <v>11</v>
      </c>
    </row>
    <row r="7" spans="1:20" ht="14.65" customHeight="1" x14ac:dyDescent="0.35">
      <c r="A7" s="100">
        <v>5</v>
      </c>
      <c r="B7" s="123" t="s">
        <v>45</v>
      </c>
      <c r="C7" s="124" t="s">
        <v>46</v>
      </c>
      <c r="D7" s="100">
        <v>2010</v>
      </c>
      <c r="E7" s="116" t="s">
        <v>47</v>
      </c>
      <c r="F7" s="116" t="s">
        <v>48</v>
      </c>
      <c r="G7" s="116"/>
      <c r="H7" s="116" t="s">
        <v>60</v>
      </c>
      <c r="I7" s="125" t="s">
        <v>49</v>
      </c>
      <c r="J7" s="126" t="s">
        <v>50</v>
      </c>
      <c r="K7" s="126" t="s">
        <v>51</v>
      </c>
      <c r="L7" s="116">
        <v>1234</v>
      </c>
      <c r="M7" s="41">
        <v>45689</v>
      </c>
      <c r="N7" s="127">
        <v>45525</v>
      </c>
      <c r="O7" s="128">
        <v>45658</v>
      </c>
      <c r="P7" s="116">
        <v>14</v>
      </c>
      <c r="Q7" s="129"/>
      <c r="R7" s="129"/>
      <c r="S7" s="129"/>
      <c r="T7" s="100" t="s">
        <v>52</v>
      </c>
    </row>
    <row r="8" spans="1:20" ht="14.65" customHeight="1" x14ac:dyDescent="0.35">
      <c r="A8" s="100">
        <v>2</v>
      </c>
      <c r="B8" s="123" t="s">
        <v>70</v>
      </c>
      <c r="C8" s="124" t="s">
        <v>71</v>
      </c>
      <c r="D8" s="100">
        <v>1999</v>
      </c>
      <c r="E8" s="116" t="s">
        <v>72</v>
      </c>
      <c r="F8" s="116" t="s">
        <v>73</v>
      </c>
      <c r="G8" s="116"/>
      <c r="H8" s="116" t="s">
        <v>69</v>
      </c>
      <c r="I8" s="125" t="s">
        <v>85</v>
      </c>
      <c r="J8" s="126" t="s">
        <v>74</v>
      </c>
      <c r="K8" s="126" t="s">
        <v>77</v>
      </c>
      <c r="L8" s="116"/>
      <c r="M8" s="41">
        <v>45677</v>
      </c>
      <c r="N8" s="127"/>
      <c r="O8" s="128"/>
      <c r="P8" s="116">
        <v>6</v>
      </c>
      <c r="Q8" s="129"/>
      <c r="R8" s="129"/>
      <c r="S8" s="129"/>
      <c r="T8" s="100"/>
    </row>
    <row r="9" spans="1:20" ht="14.65" customHeight="1" x14ac:dyDescent="0.35">
      <c r="A9" s="100"/>
      <c r="B9" s="123"/>
      <c r="C9" s="124"/>
      <c r="D9" s="100"/>
      <c r="E9" s="116"/>
      <c r="F9" s="116"/>
      <c r="G9" s="116"/>
      <c r="H9" s="116"/>
      <c r="I9" s="125"/>
      <c r="J9" s="126"/>
      <c r="K9" s="126"/>
      <c r="L9" s="116"/>
      <c r="M9" s="41"/>
      <c r="N9" s="127"/>
      <c r="O9" s="128"/>
      <c r="P9" s="116"/>
      <c r="Q9" s="129"/>
      <c r="R9" s="129"/>
      <c r="S9" s="129"/>
      <c r="T9" s="100"/>
    </row>
    <row r="10" spans="1:20" ht="14.65" customHeight="1" x14ac:dyDescent="0.35">
      <c r="A10" s="100"/>
      <c r="B10" s="123"/>
      <c r="C10" s="124"/>
      <c r="D10" s="100"/>
      <c r="E10" s="116"/>
      <c r="F10" s="116"/>
      <c r="G10" s="116"/>
      <c r="H10" s="116"/>
      <c r="I10" s="124"/>
      <c r="J10" s="126"/>
      <c r="K10" s="126"/>
      <c r="L10" s="116"/>
      <c r="M10" s="41"/>
      <c r="N10" s="127"/>
      <c r="O10" s="128"/>
      <c r="P10" s="116"/>
      <c r="Q10" s="129"/>
      <c r="R10" s="129"/>
      <c r="S10" s="129"/>
      <c r="T10" s="100"/>
    </row>
    <row r="11" spans="1:20" ht="14.65" customHeight="1" x14ac:dyDescent="0.35">
      <c r="A11" s="100"/>
      <c r="B11" s="123"/>
      <c r="C11" s="124"/>
      <c r="D11" s="100"/>
      <c r="E11" s="116"/>
      <c r="F11" s="116"/>
      <c r="G11" s="116"/>
      <c r="H11" s="116"/>
      <c r="I11" s="124"/>
      <c r="J11" s="126"/>
      <c r="K11" s="126"/>
      <c r="L11" s="116"/>
      <c r="M11" s="41"/>
      <c r="N11" s="127"/>
      <c r="O11" s="128"/>
      <c r="P11" s="116"/>
      <c r="Q11" s="129"/>
      <c r="R11" s="129"/>
      <c r="S11" s="129"/>
      <c r="T11" s="100"/>
    </row>
    <row r="12" spans="1:20" ht="14.65" customHeight="1" x14ac:dyDescent="0.35">
      <c r="A12" s="100"/>
      <c r="B12" s="123"/>
      <c r="C12" s="124"/>
      <c r="D12" s="100"/>
      <c r="E12" s="116"/>
      <c r="F12" s="116"/>
      <c r="G12" s="116"/>
      <c r="H12" s="116"/>
      <c r="I12" s="124"/>
      <c r="J12" s="126"/>
      <c r="K12" s="126"/>
      <c r="L12" s="116"/>
      <c r="M12" s="41"/>
      <c r="N12" s="127"/>
      <c r="O12" s="128"/>
      <c r="P12" s="116"/>
      <c r="Q12" s="129"/>
      <c r="R12" s="129"/>
      <c r="S12" s="129"/>
      <c r="T12" s="100"/>
    </row>
    <row r="13" spans="1:20" ht="14.65" customHeight="1" x14ac:dyDescent="0.35">
      <c r="A13" s="100"/>
      <c r="B13" s="123"/>
      <c r="C13" s="124"/>
      <c r="D13" s="100"/>
      <c r="E13" s="116"/>
      <c r="F13" s="116"/>
      <c r="G13" s="116"/>
      <c r="H13" s="116"/>
      <c r="I13" s="124"/>
      <c r="J13" s="126"/>
      <c r="K13" s="126"/>
      <c r="L13" s="116"/>
      <c r="M13" s="41"/>
      <c r="N13" s="127"/>
      <c r="O13" s="128"/>
      <c r="P13" s="116"/>
      <c r="Q13" s="129"/>
      <c r="R13" s="129"/>
      <c r="S13" s="129"/>
      <c r="T13" s="100"/>
    </row>
    <row r="14" spans="1:20" ht="14.65" customHeight="1" x14ac:dyDescent="0.35">
      <c r="A14" s="100"/>
      <c r="B14" s="123"/>
      <c r="C14" s="124"/>
      <c r="D14" s="100"/>
      <c r="E14" s="116"/>
      <c r="F14" s="116"/>
      <c r="G14" s="116"/>
      <c r="H14" s="116"/>
      <c r="I14" s="124"/>
      <c r="J14" s="126"/>
      <c r="K14" s="126"/>
      <c r="L14" s="116"/>
      <c r="M14" s="41"/>
      <c r="N14" s="127"/>
      <c r="O14" s="128"/>
      <c r="P14" s="116"/>
      <c r="Q14" s="129"/>
      <c r="R14" s="129"/>
      <c r="S14" s="129"/>
      <c r="T14" s="100"/>
    </row>
    <row r="15" spans="1:20" ht="14.65" customHeight="1" x14ac:dyDescent="0.35">
      <c r="A15" s="100"/>
      <c r="B15" s="123"/>
      <c r="C15" s="124"/>
      <c r="D15" s="100"/>
      <c r="E15" s="116"/>
      <c r="F15" s="116"/>
      <c r="G15" s="116"/>
      <c r="H15" s="116"/>
      <c r="I15" s="124"/>
      <c r="J15" s="126"/>
      <c r="K15" s="126"/>
      <c r="L15" s="116"/>
      <c r="M15" s="41"/>
      <c r="N15" s="127"/>
      <c r="O15" s="128"/>
      <c r="P15" s="116"/>
      <c r="Q15" s="129"/>
      <c r="R15" s="129"/>
      <c r="S15" s="129"/>
      <c r="T15" s="100"/>
    </row>
    <row r="16" spans="1:20" ht="14.65" customHeight="1" x14ac:dyDescent="0.35">
      <c r="A16" s="100"/>
      <c r="B16" s="123"/>
      <c r="C16" s="124"/>
      <c r="D16" s="100"/>
      <c r="E16" s="116"/>
      <c r="F16" s="116"/>
      <c r="G16" s="116"/>
      <c r="H16" s="116"/>
      <c r="I16" s="124"/>
      <c r="J16" s="126"/>
      <c r="K16" s="126"/>
      <c r="L16" s="116"/>
      <c r="M16" s="41"/>
      <c r="N16" s="127"/>
      <c r="O16" s="128"/>
      <c r="P16" s="116"/>
      <c r="Q16" s="129"/>
      <c r="R16" s="129"/>
      <c r="S16" s="129"/>
      <c r="T16" s="100"/>
    </row>
    <row r="17" spans="1:20" ht="14.65" customHeight="1" x14ac:dyDescent="0.35">
      <c r="A17" s="100"/>
      <c r="B17" s="123"/>
      <c r="C17" s="124"/>
      <c r="D17" s="100"/>
      <c r="E17" s="116"/>
      <c r="F17" s="116"/>
      <c r="G17" s="116"/>
      <c r="H17" s="116"/>
      <c r="I17" s="124"/>
      <c r="J17" s="126"/>
      <c r="K17" s="126"/>
      <c r="L17" s="116"/>
      <c r="M17" s="41"/>
      <c r="N17" s="127"/>
      <c r="O17" s="128"/>
      <c r="P17" s="116"/>
      <c r="Q17" s="129"/>
      <c r="R17" s="129"/>
      <c r="S17" s="129"/>
      <c r="T17" s="100"/>
    </row>
    <row r="18" spans="1:20" ht="14.65" customHeight="1" x14ac:dyDescent="0.35">
      <c r="A18" s="100"/>
      <c r="B18" s="123"/>
      <c r="C18" s="124"/>
      <c r="D18" s="100"/>
      <c r="E18" s="116"/>
      <c r="F18" s="116"/>
      <c r="G18" s="116"/>
      <c r="H18" s="116"/>
      <c r="I18" s="124"/>
      <c r="J18" s="126"/>
      <c r="K18" s="126"/>
      <c r="L18" s="116"/>
      <c r="M18" s="41"/>
      <c r="N18" s="127"/>
      <c r="O18" s="128"/>
      <c r="P18" s="116"/>
      <c r="Q18" s="129"/>
      <c r="R18" s="129"/>
      <c r="S18" s="129"/>
      <c r="T18" s="100"/>
    </row>
    <row r="19" spans="1:20" ht="14.65" customHeight="1" x14ac:dyDescent="0.35">
      <c r="A19" s="100"/>
      <c r="B19" s="123"/>
      <c r="C19" s="124"/>
      <c r="D19" s="100"/>
      <c r="E19" s="116"/>
      <c r="F19" s="116"/>
      <c r="G19" s="116"/>
      <c r="H19" s="116"/>
      <c r="I19" s="124"/>
      <c r="J19" s="126"/>
      <c r="K19" s="126"/>
      <c r="L19" s="116"/>
      <c r="M19" s="41"/>
      <c r="N19" s="127"/>
      <c r="O19" s="128"/>
      <c r="P19" s="116"/>
      <c r="Q19" s="129"/>
      <c r="R19" s="129"/>
      <c r="S19" s="129"/>
      <c r="T19" s="100"/>
    </row>
    <row r="20" spans="1:20" ht="14.65" customHeight="1" x14ac:dyDescent="0.35">
      <c r="A20" s="100"/>
      <c r="B20" s="123"/>
      <c r="C20" s="124"/>
      <c r="D20" s="100"/>
      <c r="E20" s="116"/>
      <c r="F20" s="116"/>
      <c r="G20" s="116"/>
      <c r="H20" s="116"/>
      <c r="I20" s="124"/>
      <c r="J20" s="126"/>
      <c r="K20" s="126"/>
      <c r="L20" s="116"/>
      <c r="M20" s="41"/>
      <c r="N20" s="127"/>
      <c r="O20" s="128"/>
      <c r="P20" s="116"/>
      <c r="Q20" s="129"/>
      <c r="R20" s="129"/>
      <c r="S20" s="129"/>
      <c r="T20" s="100"/>
    </row>
    <row r="21" spans="1:20" ht="14.65" customHeight="1" x14ac:dyDescent="0.35">
      <c r="A21" s="100"/>
      <c r="B21" s="123"/>
      <c r="C21" s="124"/>
      <c r="D21" s="100"/>
      <c r="E21" s="116"/>
      <c r="F21" s="116"/>
      <c r="G21" s="116"/>
      <c r="H21" s="116"/>
      <c r="I21" s="124"/>
      <c r="J21" s="126"/>
      <c r="K21" s="126"/>
      <c r="L21" s="116"/>
      <c r="M21" s="41"/>
      <c r="N21" s="127"/>
      <c r="O21" s="128"/>
      <c r="P21" s="116"/>
      <c r="Q21" s="129"/>
      <c r="R21" s="129"/>
      <c r="S21" s="129"/>
      <c r="T21" s="100"/>
    </row>
    <row r="22" spans="1:20" ht="14.65" customHeight="1" x14ac:dyDescent="0.35">
      <c r="A22" s="100"/>
      <c r="B22" s="123"/>
      <c r="C22" s="124"/>
      <c r="D22" s="100"/>
      <c r="E22" s="116"/>
      <c r="F22" s="116"/>
      <c r="G22" s="116"/>
      <c r="H22" s="116"/>
      <c r="I22" s="124"/>
      <c r="J22" s="126"/>
      <c r="K22" s="126"/>
      <c r="L22" s="116"/>
      <c r="M22" s="41"/>
      <c r="N22" s="127"/>
      <c r="O22" s="128"/>
      <c r="P22" s="116"/>
      <c r="Q22" s="129"/>
      <c r="R22" s="129"/>
      <c r="S22" s="129"/>
      <c r="T22" s="100"/>
    </row>
    <row r="23" spans="1:20" ht="14.65" customHeight="1" x14ac:dyDescent="0.35">
      <c r="A23" s="100"/>
      <c r="B23" s="123"/>
      <c r="C23" s="124"/>
      <c r="D23" s="100"/>
      <c r="E23" s="116"/>
      <c r="F23" s="116"/>
      <c r="G23" s="116"/>
      <c r="H23" s="116"/>
      <c r="I23" s="124"/>
      <c r="J23" s="126"/>
      <c r="K23" s="126"/>
      <c r="L23" s="116"/>
      <c r="M23" s="41"/>
      <c r="N23" s="127"/>
      <c r="O23" s="128"/>
      <c r="P23" s="116"/>
      <c r="Q23" s="129"/>
      <c r="R23" s="129"/>
      <c r="S23" s="129"/>
      <c r="T23" s="100"/>
    </row>
    <row r="24" spans="1:20" ht="14.65" customHeight="1" x14ac:dyDescent="0.35">
      <c r="A24" s="100"/>
      <c r="B24" s="123"/>
      <c r="C24" s="124"/>
      <c r="D24" s="100"/>
      <c r="E24" s="116"/>
      <c r="F24" s="116"/>
      <c r="G24" s="116"/>
      <c r="H24" s="116"/>
      <c r="I24" s="124"/>
      <c r="J24" s="126"/>
      <c r="K24" s="126"/>
      <c r="L24" s="116"/>
      <c r="M24" s="41"/>
      <c r="N24" s="127"/>
      <c r="O24" s="128"/>
      <c r="P24" s="116"/>
      <c r="Q24" s="129"/>
      <c r="R24" s="129"/>
      <c r="S24" s="129"/>
      <c r="T24" s="100"/>
    </row>
    <row r="25" spans="1:20" ht="14.65" customHeight="1" x14ac:dyDescent="0.35">
      <c r="A25" s="100"/>
      <c r="B25" s="123"/>
      <c r="C25" s="124"/>
      <c r="D25" s="100"/>
      <c r="E25" s="116"/>
      <c r="F25" s="116"/>
      <c r="G25" s="116"/>
      <c r="H25" s="116"/>
      <c r="I25" s="124"/>
      <c r="J25" s="129"/>
      <c r="K25" s="129"/>
      <c r="L25" s="116"/>
      <c r="M25" s="41"/>
      <c r="N25" s="127"/>
      <c r="O25" s="128"/>
      <c r="P25" s="116"/>
      <c r="Q25" s="129"/>
      <c r="R25" s="129"/>
      <c r="S25" s="129"/>
      <c r="T25" s="100"/>
    </row>
    <row r="26" spans="1:20" ht="14.65" customHeight="1" x14ac:dyDescent="0.4">
      <c r="A26" s="18"/>
      <c r="B26" s="35"/>
      <c r="C26" s="14"/>
      <c r="D26" s="18"/>
      <c r="H26" s="8"/>
      <c r="I26" s="14"/>
      <c r="M26" s="36"/>
      <c r="N26" s="37"/>
      <c r="P26" s="38"/>
      <c r="T26" s="18"/>
    </row>
    <row r="27" spans="1:20" ht="14.65" customHeight="1" x14ac:dyDescent="0.4">
      <c r="A27" s="18"/>
      <c r="B27" s="35"/>
      <c r="C27" s="14"/>
      <c r="D27" s="18"/>
      <c r="H27" s="8"/>
      <c r="I27" s="14"/>
      <c r="M27" s="36"/>
      <c r="N27" s="37"/>
      <c r="P27" s="38"/>
      <c r="T27" s="18"/>
    </row>
    <row r="28" spans="1:20" ht="14.65" customHeight="1" x14ac:dyDescent="0.4">
      <c r="A28" s="18"/>
      <c r="B28" s="35"/>
      <c r="C28" s="39"/>
      <c r="D28" s="18"/>
      <c r="H28" s="8"/>
      <c r="I28" s="14"/>
      <c r="M28" s="36"/>
      <c r="N28" s="37"/>
      <c r="P28" s="38"/>
      <c r="T28" s="18"/>
    </row>
    <row r="29" spans="1:20" ht="14.65" customHeight="1" x14ac:dyDescent="0.4">
      <c r="A29" s="18"/>
      <c r="B29" s="35"/>
      <c r="C29" s="14"/>
      <c r="D29" s="18"/>
      <c r="H29" s="8"/>
      <c r="I29" s="14"/>
      <c r="M29" s="36"/>
      <c r="N29" s="37"/>
      <c r="P29" s="38"/>
      <c r="T29" s="18"/>
    </row>
    <row r="30" spans="1:20" s="40" customFormat="1" ht="14.65" customHeight="1" x14ac:dyDescent="0.4">
      <c r="A30" s="18"/>
      <c r="B30" s="35"/>
      <c r="C30" s="14"/>
      <c r="D30" s="18"/>
      <c r="E30" s="8"/>
      <c r="F30" s="8"/>
      <c r="G30" s="8"/>
      <c r="H30" s="8"/>
      <c r="I30" s="14"/>
      <c r="J30" s="30"/>
      <c r="K30" s="30"/>
      <c r="L30" s="8"/>
      <c r="M30" s="36"/>
      <c r="N30" s="37"/>
      <c r="O30" s="31"/>
      <c r="P30" s="38"/>
      <c r="R30" s="29"/>
      <c r="T30" s="18"/>
    </row>
  </sheetData>
  <sheetProtection algorithmName="SHA-512" hashValue="OOVdaXtNDFB2zWwILBMw7/zxrr0Z2JUxi1dZ1lCizBRmh2udaoPHzdc/W66DOAKubZPRGwBspNsoZutL8VV/DQ==" saltValue="vCDV88Fxbe/x7ZLaxNPPsw==" spinCount="100000" sheet="1" objects="1" scenarios="1"/>
  <autoFilter ref="A6:T30" xr:uid="{00000000-0009-0000-0000-000000000000}"/>
  <mergeCells count="1">
    <mergeCell ref="F2:O2"/>
  </mergeCells>
  <phoneticPr fontId="0" type="noConversion"/>
  <pageMargins left="0.25" right="0.25" top="0.75" bottom="0.75" header="0.3" footer="0.3"/>
  <pageSetup paperSize="9" scale="51" fitToWidth="0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D23D9A4E-507B-4D20-BC02-C13B6824376B}">
          <x14:formula1>
            <xm:f>Brain!$D$2:$D$20</xm:f>
          </x14:formula1>
          <xm:sqref>H7:H25</xm:sqref>
        </x14:dataValidation>
        <x14:dataValidation type="list" allowBlank="1" showInputMessage="1" showErrorMessage="1" xr:uid="{F4E65AFF-6718-4EFD-9D07-472489092A1B}">
          <x14:formula1>
            <xm:f>Brain!$B$2:$B$42</xm:f>
          </x14:formula1>
          <xm:sqref>D7:D25</xm:sqref>
        </x14:dataValidation>
        <x14:dataValidation type="list" allowBlank="1" showInputMessage="1" showErrorMessage="1" xr:uid="{DB5E2789-5F77-4539-8D99-713E669457AB}">
          <x14:formula1>
            <xm:f>Brain!$F$2:$F$4</xm:f>
          </x14:formula1>
          <xm:sqref>K7:K25</xm:sqref>
        </x14:dataValidation>
        <x14:dataValidation type="list" allowBlank="1" showInputMessage="1" showErrorMessage="1" xr:uid="{34C43EBD-7D81-45D8-A78A-0C4BC16B237D}">
          <x14:formula1>
            <xm:f>Brain!$H$2:$H$19</xm:f>
          </x14:formula1>
          <xm:sqref>P7:P25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69CC5A-61B8-4D19-B195-11C1841B125D}">
  <dimension ref="B1:H42"/>
  <sheetViews>
    <sheetView workbookViewId="0">
      <selection activeCell="D11" sqref="D11"/>
    </sheetView>
  </sheetViews>
  <sheetFormatPr defaultRowHeight="12.75" x14ac:dyDescent="0.35"/>
  <cols>
    <col min="1" max="2" width="4.73046875" customWidth="1"/>
    <col min="3" max="3" width="4" customWidth="1"/>
    <col min="4" max="4" width="13.59765625" customWidth="1"/>
    <col min="5" max="5" width="3.3984375" customWidth="1"/>
    <col min="6" max="6" width="14" customWidth="1"/>
    <col min="7" max="7" width="3.3984375" customWidth="1"/>
  </cols>
  <sheetData>
    <row r="1" spans="2:8" s="21" customFormat="1" ht="13.15" x14ac:dyDescent="0.4">
      <c r="B1" s="21" t="s">
        <v>63</v>
      </c>
      <c r="D1" s="21" t="s">
        <v>62</v>
      </c>
      <c r="F1" s="21" t="s">
        <v>75</v>
      </c>
      <c r="H1" s="21" t="s">
        <v>40</v>
      </c>
    </row>
    <row r="2" spans="2:8" x14ac:dyDescent="0.35">
      <c r="B2" s="99">
        <v>1990</v>
      </c>
      <c r="D2" s="95" t="s">
        <v>68</v>
      </c>
      <c r="F2" s="99" t="s">
        <v>51</v>
      </c>
      <c r="H2" s="99">
        <v>1</v>
      </c>
    </row>
    <row r="3" spans="2:8" x14ac:dyDescent="0.35">
      <c r="B3" s="97">
        <v>1991</v>
      </c>
      <c r="D3" s="96" t="s">
        <v>69</v>
      </c>
      <c r="F3" s="97" t="s">
        <v>76</v>
      </c>
      <c r="H3" s="97">
        <v>2</v>
      </c>
    </row>
    <row r="4" spans="2:8" x14ac:dyDescent="0.35">
      <c r="B4" s="97">
        <v>1992</v>
      </c>
      <c r="D4" s="96" t="s">
        <v>60</v>
      </c>
      <c r="F4" s="98" t="s">
        <v>77</v>
      </c>
      <c r="H4" s="97">
        <v>6</v>
      </c>
    </row>
    <row r="5" spans="2:8" x14ac:dyDescent="0.35">
      <c r="B5" s="97">
        <v>1993</v>
      </c>
      <c r="D5" s="96" t="s">
        <v>64</v>
      </c>
      <c r="H5" s="97">
        <v>14</v>
      </c>
    </row>
    <row r="6" spans="2:8" x14ac:dyDescent="0.35">
      <c r="B6" s="97">
        <v>1994</v>
      </c>
      <c r="D6" s="96" t="s">
        <v>78</v>
      </c>
      <c r="H6" s="97">
        <v>19</v>
      </c>
    </row>
    <row r="7" spans="2:8" x14ac:dyDescent="0.35">
      <c r="B7" s="97">
        <v>1995</v>
      </c>
      <c r="D7" s="96" t="s">
        <v>67</v>
      </c>
      <c r="H7" s="97">
        <v>24</v>
      </c>
    </row>
    <row r="8" spans="2:8" x14ac:dyDescent="0.35">
      <c r="B8" s="97">
        <v>1996</v>
      </c>
      <c r="D8" s="97" t="s">
        <v>66</v>
      </c>
      <c r="H8" s="97">
        <v>28</v>
      </c>
    </row>
    <row r="9" spans="2:8" x14ac:dyDescent="0.35">
      <c r="B9" s="97">
        <v>1997</v>
      </c>
      <c r="D9" s="96" t="s">
        <v>65</v>
      </c>
      <c r="H9" s="97">
        <v>29</v>
      </c>
    </row>
    <row r="10" spans="2:8" x14ac:dyDescent="0.35">
      <c r="B10" s="97">
        <v>1998</v>
      </c>
      <c r="D10" s="96" t="s">
        <v>82</v>
      </c>
      <c r="H10" s="97">
        <v>30</v>
      </c>
    </row>
    <row r="11" spans="2:8" x14ac:dyDescent="0.35">
      <c r="B11" s="97">
        <v>1999</v>
      </c>
      <c r="D11" s="96"/>
      <c r="H11" s="97">
        <v>33</v>
      </c>
    </row>
    <row r="12" spans="2:8" x14ac:dyDescent="0.35">
      <c r="B12" s="97">
        <v>2000</v>
      </c>
      <c r="D12" s="96"/>
      <c r="H12" s="97">
        <v>37</v>
      </c>
    </row>
    <row r="13" spans="2:8" x14ac:dyDescent="0.35">
      <c r="B13" s="97">
        <v>2001</v>
      </c>
      <c r="D13" s="96"/>
      <c r="H13" s="97">
        <v>43</v>
      </c>
    </row>
    <row r="14" spans="2:8" x14ac:dyDescent="0.35">
      <c r="B14" s="97">
        <v>2002</v>
      </c>
      <c r="D14" s="97"/>
      <c r="H14" s="97">
        <v>308</v>
      </c>
    </row>
    <row r="15" spans="2:8" x14ac:dyDescent="0.35">
      <c r="B15" s="97">
        <v>2003</v>
      </c>
      <c r="D15" s="97"/>
      <c r="H15" s="97">
        <v>408</v>
      </c>
    </row>
    <row r="16" spans="2:8" x14ac:dyDescent="0.35">
      <c r="B16" s="97">
        <v>2004</v>
      </c>
      <c r="D16" s="97"/>
      <c r="H16" s="97">
        <v>309</v>
      </c>
    </row>
    <row r="17" spans="2:8" x14ac:dyDescent="0.35">
      <c r="B17" s="97">
        <v>2005</v>
      </c>
      <c r="D17" s="97"/>
      <c r="H17" s="97">
        <v>951</v>
      </c>
    </row>
    <row r="18" spans="2:8" x14ac:dyDescent="0.35">
      <c r="B18" s="97">
        <v>2006</v>
      </c>
      <c r="D18" s="97"/>
      <c r="H18" s="97">
        <v>929</v>
      </c>
    </row>
    <row r="19" spans="2:8" x14ac:dyDescent="0.35">
      <c r="B19" s="97">
        <v>2007</v>
      </c>
      <c r="D19" s="97"/>
      <c r="H19" s="98">
        <v>939</v>
      </c>
    </row>
    <row r="20" spans="2:8" x14ac:dyDescent="0.35">
      <c r="B20" s="97">
        <v>2008</v>
      </c>
      <c r="D20" s="98"/>
    </row>
    <row r="21" spans="2:8" x14ac:dyDescent="0.35">
      <c r="B21" s="97">
        <v>2009</v>
      </c>
    </row>
    <row r="22" spans="2:8" x14ac:dyDescent="0.35">
      <c r="B22" s="97">
        <v>2010</v>
      </c>
    </row>
    <row r="23" spans="2:8" x14ac:dyDescent="0.35">
      <c r="B23" s="97">
        <v>2011</v>
      </c>
    </row>
    <row r="24" spans="2:8" x14ac:dyDescent="0.35">
      <c r="B24" s="97">
        <v>2012</v>
      </c>
    </row>
    <row r="25" spans="2:8" x14ac:dyDescent="0.35">
      <c r="B25" s="97">
        <v>2013</v>
      </c>
    </row>
    <row r="26" spans="2:8" x14ac:dyDescent="0.35">
      <c r="B26" s="97">
        <v>2014</v>
      </c>
    </row>
    <row r="27" spans="2:8" x14ac:dyDescent="0.35">
      <c r="B27" s="97">
        <v>2015</v>
      </c>
    </row>
    <row r="28" spans="2:8" x14ac:dyDescent="0.35">
      <c r="B28" s="97">
        <v>2016</v>
      </c>
    </row>
    <row r="29" spans="2:8" x14ac:dyDescent="0.35">
      <c r="B29" s="97">
        <v>2017</v>
      </c>
    </row>
    <row r="30" spans="2:8" x14ac:dyDescent="0.35">
      <c r="B30" s="97">
        <v>2018</v>
      </c>
    </row>
    <row r="31" spans="2:8" x14ac:dyDescent="0.35">
      <c r="B31" s="97">
        <v>2019</v>
      </c>
    </row>
    <row r="32" spans="2:8" x14ac:dyDescent="0.35">
      <c r="B32" s="97">
        <v>2020</v>
      </c>
    </row>
    <row r="33" spans="2:2" x14ac:dyDescent="0.35">
      <c r="B33" s="97">
        <v>2021</v>
      </c>
    </row>
    <row r="34" spans="2:2" x14ac:dyDescent="0.35">
      <c r="B34" s="97">
        <v>2022</v>
      </c>
    </row>
    <row r="35" spans="2:2" x14ac:dyDescent="0.35">
      <c r="B35" s="97">
        <v>2023</v>
      </c>
    </row>
    <row r="36" spans="2:2" x14ac:dyDescent="0.35">
      <c r="B36" s="97">
        <v>2024</v>
      </c>
    </row>
    <row r="37" spans="2:2" x14ac:dyDescent="0.35">
      <c r="B37" s="97">
        <v>2025</v>
      </c>
    </row>
    <row r="38" spans="2:2" x14ac:dyDescent="0.35">
      <c r="B38" s="97">
        <v>2026</v>
      </c>
    </row>
    <row r="39" spans="2:2" x14ac:dyDescent="0.35">
      <c r="B39" s="97">
        <v>2027</v>
      </c>
    </row>
    <row r="40" spans="2:2" x14ac:dyDescent="0.35">
      <c r="B40" s="97">
        <v>2028</v>
      </c>
    </row>
    <row r="41" spans="2:2" x14ac:dyDescent="0.35">
      <c r="B41" s="97">
        <v>2029</v>
      </c>
    </row>
    <row r="42" spans="2:2" x14ac:dyDescent="0.35">
      <c r="B42" s="98">
        <v>2030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K26"/>
  <sheetViews>
    <sheetView showZeros="0" workbookViewId="0">
      <pane ySplit="6" topLeftCell="A7" activePane="bottomLeft" state="frozen"/>
      <selection activeCell="D194" sqref="D194"/>
      <selection pane="bottomLeft" activeCell="H19" sqref="H19"/>
    </sheetView>
  </sheetViews>
  <sheetFormatPr defaultColWidth="8.86328125" defaultRowHeight="13.9" x14ac:dyDescent="0.4"/>
  <cols>
    <col min="1" max="1" width="11.265625" style="14" customWidth="1"/>
    <col min="2" max="2" width="9.265625" style="11" customWidth="1"/>
    <col min="3" max="3" width="9.86328125" style="14" customWidth="1"/>
    <col min="4" max="4" width="7.265625" style="14" customWidth="1"/>
    <col min="5" max="5" width="23.86328125" style="14" customWidth="1"/>
    <col min="6" max="6" width="23.3984375" style="14" customWidth="1"/>
    <col min="7" max="7" width="13" style="14" customWidth="1"/>
    <col min="8" max="8" width="23.1328125" style="18" customWidth="1"/>
    <col min="9" max="9" width="15.86328125" style="14" customWidth="1"/>
    <col min="10" max="16384" width="8.86328125" style="14"/>
  </cols>
  <sheetData>
    <row r="2" spans="1:11" ht="13.9" customHeight="1" x14ac:dyDescent="0.4">
      <c r="F2" s="133" t="s">
        <v>84</v>
      </c>
      <c r="G2" s="133"/>
      <c r="H2" s="133"/>
      <c r="I2" s="133"/>
    </row>
    <row r="3" spans="1:11" x14ac:dyDescent="0.4">
      <c r="D3" s="92"/>
      <c r="E3" s="92"/>
      <c r="F3" s="133"/>
      <c r="G3" s="133"/>
      <c r="H3" s="133"/>
      <c r="I3" s="133"/>
    </row>
    <row r="4" spans="1:11" x14ac:dyDescent="0.4">
      <c r="D4" s="92"/>
      <c r="E4" s="92"/>
      <c r="F4" s="133"/>
      <c r="G4" s="133"/>
      <c r="H4" s="133"/>
      <c r="I4" s="133"/>
      <c r="J4" s="91"/>
      <c r="K4" s="91"/>
    </row>
    <row r="5" spans="1:11" ht="21.4" customHeight="1" x14ac:dyDescent="0.4">
      <c r="A5" s="131" t="s">
        <v>24</v>
      </c>
      <c r="B5" s="131"/>
      <c r="C5" s="132">
        <f ca="1">TODAY()</f>
        <v>45993</v>
      </c>
      <c r="D5" s="132"/>
      <c r="E5" s="132"/>
      <c r="F5" s="132"/>
      <c r="G5" s="93"/>
      <c r="H5" s="19"/>
    </row>
    <row r="6" spans="1:11" s="10" customFormat="1" ht="14.25" thickBot="1" x14ac:dyDescent="0.45">
      <c r="A6" s="50" t="s">
        <v>0</v>
      </c>
      <c r="B6" s="50" t="s">
        <v>1</v>
      </c>
      <c r="C6" s="50" t="s">
        <v>2</v>
      </c>
      <c r="D6" s="50"/>
      <c r="E6" s="50" t="str">
        <f>'Master Sheet'!I6</f>
        <v>DRIVER (First Name)</v>
      </c>
      <c r="F6" s="51" t="str">
        <f>'Master Sheet'!J6</f>
        <v>DRIVER (Last Name)</v>
      </c>
      <c r="G6" s="50" t="s">
        <v>12</v>
      </c>
      <c r="H6" s="48" t="s">
        <v>36</v>
      </c>
      <c r="I6" s="49" t="s">
        <v>13</v>
      </c>
    </row>
    <row r="7" spans="1:11" ht="14.65" thickTop="1" thickBot="1" x14ac:dyDescent="0.45">
      <c r="A7" s="52">
        <f>'Master Sheet'!A7</f>
        <v>5</v>
      </c>
      <c r="B7" s="53" t="str">
        <f>'Master Sheet'!B7</f>
        <v>T6</v>
      </c>
      <c r="C7" s="54" t="str">
        <f>'Master Sheet'!C7</f>
        <v>UA2563</v>
      </c>
      <c r="D7" s="54">
        <f>'Master Sheet'!G7</f>
        <v>0</v>
      </c>
      <c r="E7" s="54" t="str">
        <f>'Master Sheet'!I7</f>
        <v>Jack</v>
      </c>
      <c r="F7" s="55" t="str">
        <f>'Master Sheet'!J7</f>
        <v>Smith</v>
      </c>
      <c r="G7" s="54" t="str">
        <f>'Master Sheet'!H7</f>
        <v>Bulk</v>
      </c>
      <c r="H7" s="100">
        <v>203600</v>
      </c>
      <c r="I7" s="101"/>
    </row>
    <row r="8" spans="1:11" ht="14.65" thickTop="1" thickBot="1" x14ac:dyDescent="0.45">
      <c r="A8" s="52">
        <f>'Master Sheet'!A8</f>
        <v>2</v>
      </c>
      <c r="B8" s="53" t="str">
        <f>'Master Sheet'!B8</f>
        <v>T2</v>
      </c>
      <c r="C8" s="54" t="str">
        <f>'Master Sheet'!C8</f>
        <v>XW3839</v>
      </c>
      <c r="D8" s="54">
        <f>'Master Sheet'!G8</f>
        <v>0</v>
      </c>
      <c r="E8" s="54" t="str">
        <f>'Master Sheet'!I8</f>
        <v>Richard</v>
      </c>
      <c r="F8" s="55" t="str">
        <f>'Master Sheet'!J8</f>
        <v>Head</v>
      </c>
      <c r="G8" s="54" t="str">
        <f>'Master Sheet'!H8</f>
        <v>Curtainsider</v>
      </c>
      <c r="H8" s="100">
        <v>988600</v>
      </c>
      <c r="I8" s="101"/>
    </row>
    <row r="9" spans="1:11" ht="14.65" thickTop="1" thickBot="1" x14ac:dyDescent="0.45">
      <c r="A9" s="52">
        <f>'Master Sheet'!A9</f>
        <v>0</v>
      </c>
      <c r="B9" s="53">
        <f>'Master Sheet'!B9</f>
        <v>0</v>
      </c>
      <c r="C9" s="54">
        <f>'Master Sheet'!C9</f>
        <v>0</v>
      </c>
      <c r="D9" s="54">
        <f>'Master Sheet'!G9</f>
        <v>0</v>
      </c>
      <c r="E9" s="54">
        <f>'Master Sheet'!I9</f>
        <v>0</v>
      </c>
      <c r="F9" s="55">
        <f>'Master Sheet'!J9</f>
        <v>0</v>
      </c>
      <c r="G9" s="54">
        <f>'Master Sheet'!H9</f>
        <v>0</v>
      </c>
      <c r="H9" s="100"/>
      <c r="I9" s="101"/>
    </row>
    <row r="10" spans="1:11" ht="14.65" thickTop="1" thickBot="1" x14ac:dyDescent="0.45">
      <c r="A10" s="52">
        <f>'Master Sheet'!A10</f>
        <v>0</v>
      </c>
      <c r="B10" s="53">
        <f>'Master Sheet'!B10</f>
        <v>0</v>
      </c>
      <c r="C10" s="54">
        <f>'Master Sheet'!C10</f>
        <v>0</v>
      </c>
      <c r="D10" s="54">
        <f>'Master Sheet'!G10</f>
        <v>0</v>
      </c>
      <c r="E10" s="54">
        <f>'Master Sheet'!I10</f>
        <v>0</v>
      </c>
      <c r="F10" s="55">
        <f>'Master Sheet'!J10</f>
        <v>0</v>
      </c>
      <c r="G10" s="54">
        <f>'Master Sheet'!H10</f>
        <v>0</v>
      </c>
      <c r="H10" s="100"/>
      <c r="I10" s="101"/>
    </row>
    <row r="11" spans="1:11" ht="14.65" thickTop="1" thickBot="1" x14ac:dyDescent="0.45">
      <c r="A11" s="52">
        <f>'Master Sheet'!A11</f>
        <v>0</v>
      </c>
      <c r="B11" s="53">
        <f>'Master Sheet'!B11</f>
        <v>0</v>
      </c>
      <c r="C11" s="54">
        <f>'Master Sheet'!C11</f>
        <v>0</v>
      </c>
      <c r="D11" s="54">
        <f>'Master Sheet'!G11</f>
        <v>0</v>
      </c>
      <c r="E11" s="54">
        <f>'Master Sheet'!I11</f>
        <v>0</v>
      </c>
      <c r="F11" s="55">
        <f>'Master Sheet'!J11</f>
        <v>0</v>
      </c>
      <c r="G11" s="54">
        <f>'Master Sheet'!H11</f>
        <v>0</v>
      </c>
      <c r="H11" s="100"/>
      <c r="I11" s="101"/>
    </row>
    <row r="12" spans="1:11" ht="14.65" thickTop="1" thickBot="1" x14ac:dyDescent="0.45">
      <c r="A12" s="52">
        <f>'Master Sheet'!A12</f>
        <v>0</v>
      </c>
      <c r="B12" s="53">
        <f>'Master Sheet'!B12</f>
        <v>0</v>
      </c>
      <c r="C12" s="54">
        <f>'Master Sheet'!C12</f>
        <v>0</v>
      </c>
      <c r="D12" s="54">
        <f>'Master Sheet'!G12</f>
        <v>0</v>
      </c>
      <c r="E12" s="54">
        <f>'Master Sheet'!I12</f>
        <v>0</v>
      </c>
      <c r="F12" s="55">
        <f>'Master Sheet'!J12</f>
        <v>0</v>
      </c>
      <c r="G12" s="54">
        <f>'Master Sheet'!H12</f>
        <v>0</v>
      </c>
      <c r="H12" s="100"/>
      <c r="I12" s="101"/>
    </row>
    <row r="13" spans="1:11" ht="14.65" thickTop="1" thickBot="1" x14ac:dyDescent="0.45">
      <c r="A13" s="52">
        <f>'Master Sheet'!A13</f>
        <v>0</v>
      </c>
      <c r="B13" s="53">
        <f>'Master Sheet'!B13</f>
        <v>0</v>
      </c>
      <c r="C13" s="54">
        <f>'Master Sheet'!C13</f>
        <v>0</v>
      </c>
      <c r="D13" s="54">
        <f>'Master Sheet'!G13</f>
        <v>0</v>
      </c>
      <c r="E13" s="54">
        <f>'Master Sheet'!I13</f>
        <v>0</v>
      </c>
      <c r="F13" s="55">
        <f>'Master Sheet'!J13</f>
        <v>0</v>
      </c>
      <c r="G13" s="54">
        <f>'Master Sheet'!H13</f>
        <v>0</v>
      </c>
      <c r="H13" s="100"/>
      <c r="I13" s="101"/>
    </row>
    <row r="14" spans="1:11" ht="14.65" thickTop="1" thickBot="1" x14ac:dyDescent="0.45">
      <c r="A14" s="52">
        <f>'Master Sheet'!A14</f>
        <v>0</v>
      </c>
      <c r="B14" s="53">
        <f>'Master Sheet'!B14</f>
        <v>0</v>
      </c>
      <c r="C14" s="54">
        <f>'Master Sheet'!C14</f>
        <v>0</v>
      </c>
      <c r="D14" s="54">
        <f>'Master Sheet'!G14</f>
        <v>0</v>
      </c>
      <c r="E14" s="54"/>
      <c r="F14" s="55">
        <f>'Master Sheet'!J14</f>
        <v>0</v>
      </c>
      <c r="G14" s="54">
        <f>'Master Sheet'!H14</f>
        <v>0</v>
      </c>
      <c r="H14" s="100"/>
      <c r="I14" s="101"/>
    </row>
    <row r="15" spans="1:11" ht="14.65" thickTop="1" thickBot="1" x14ac:dyDescent="0.45">
      <c r="A15" s="52">
        <f>'Master Sheet'!A15</f>
        <v>0</v>
      </c>
      <c r="B15" s="53">
        <f>'Master Sheet'!B15</f>
        <v>0</v>
      </c>
      <c r="C15" s="54">
        <f>'Master Sheet'!C15</f>
        <v>0</v>
      </c>
      <c r="D15" s="54">
        <f>'Master Sheet'!G15</f>
        <v>0</v>
      </c>
      <c r="E15" s="54">
        <f>'Master Sheet'!I15</f>
        <v>0</v>
      </c>
      <c r="F15" s="55">
        <f>'Master Sheet'!J15</f>
        <v>0</v>
      </c>
      <c r="G15" s="54">
        <f>'Master Sheet'!H15</f>
        <v>0</v>
      </c>
      <c r="H15" s="100"/>
      <c r="I15" s="101"/>
    </row>
    <row r="16" spans="1:11" ht="14.65" thickTop="1" thickBot="1" x14ac:dyDescent="0.45">
      <c r="A16" s="52">
        <f>'Master Sheet'!A16</f>
        <v>0</v>
      </c>
      <c r="B16" s="53">
        <f>'Master Sheet'!B16</f>
        <v>0</v>
      </c>
      <c r="C16" s="54">
        <f>'Master Sheet'!C16</f>
        <v>0</v>
      </c>
      <c r="D16" s="54">
        <f>'Master Sheet'!G16</f>
        <v>0</v>
      </c>
      <c r="E16" s="54">
        <f>'Master Sheet'!I16</f>
        <v>0</v>
      </c>
      <c r="F16" s="55">
        <f>'Master Sheet'!J16</f>
        <v>0</v>
      </c>
      <c r="G16" s="54">
        <f>'Master Sheet'!H16</f>
        <v>0</v>
      </c>
      <c r="H16" s="100"/>
      <c r="I16" s="101"/>
    </row>
    <row r="17" spans="1:9" ht="14.65" thickTop="1" thickBot="1" x14ac:dyDescent="0.45">
      <c r="A17" s="52">
        <f>'Master Sheet'!A17</f>
        <v>0</v>
      </c>
      <c r="B17" s="53">
        <f>'Master Sheet'!B17</f>
        <v>0</v>
      </c>
      <c r="C17" s="54">
        <f>'Master Sheet'!C17</f>
        <v>0</v>
      </c>
      <c r="D17" s="54">
        <f>'Master Sheet'!G17</f>
        <v>0</v>
      </c>
      <c r="E17" s="54">
        <f>'Master Sheet'!I17</f>
        <v>0</v>
      </c>
      <c r="F17" s="55">
        <f>'Master Sheet'!J17</f>
        <v>0</v>
      </c>
      <c r="G17" s="54">
        <f>'Master Sheet'!H17</f>
        <v>0</v>
      </c>
      <c r="H17" s="100"/>
      <c r="I17" s="101"/>
    </row>
    <row r="18" spans="1:9" ht="14.65" thickTop="1" thickBot="1" x14ac:dyDescent="0.45">
      <c r="A18" s="52">
        <f>'Master Sheet'!A18</f>
        <v>0</v>
      </c>
      <c r="B18" s="53">
        <f>'Master Sheet'!B18</f>
        <v>0</v>
      </c>
      <c r="C18" s="54">
        <f>'Master Sheet'!C18</f>
        <v>0</v>
      </c>
      <c r="D18" s="54">
        <f>'Master Sheet'!G18</f>
        <v>0</v>
      </c>
      <c r="E18" s="54">
        <f>'Master Sheet'!I18</f>
        <v>0</v>
      </c>
      <c r="F18" s="55">
        <f>'Master Sheet'!J18</f>
        <v>0</v>
      </c>
      <c r="G18" s="54">
        <f>'Master Sheet'!H18</f>
        <v>0</v>
      </c>
      <c r="H18" s="100"/>
      <c r="I18" s="101"/>
    </row>
    <row r="19" spans="1:9" ht="14.65" thickTop="1" thickBot="1" x14ac:dyDescent="0.45">
      <c r="A19" s="52">
        <f>'Master Sheet'!A19</f>
        <v>0</v>
      </c>
      <c r="B19" s="53">
        <f>'Master Sheet'!B19</f>
        <v>0</v>
      </c>
      <c r="C19" s="54">
        <f>'Master Sheet'!C19</f>
        <v>0</v>
      </c>
      <c r="D19" s="54">
        <f>'Master Sheet'!G19</f>
        <v>0</v>
      </c>
      <c r="E19" s="54">
        <f>'Master Sheet'!I19</f>
        <v>0</v>
      </c>
      <c r="F19" s="55">
        <f>'Master Sheet'!J19</f>
        <v>0</v>
      </c>
      <c r="G19" s="54">
        <f>'Master Sheet'!H19</f>
        <v>0</v>
      </c>
      <c r="H19" s="100"/>
      <c r="I19" s="101"/>
    </row>
    <row r="20" spans="1:9" ht="14.65" thickTop="1" thickBot="1" x14ac:dyDescent="0.45">
      <c r="A20" s="52">
        <f>'Master Sheet'!A20</f>
        <v>0</v>
      </c>
      <c r="B20" s="53">
        <f>'Master Sheet'!B20</f>
        <v>0</v>
      </c>
      <c r="C20" s="54">
        <f>'Master Sheet'!C20</f>
        <v>0</v>
      </c>
      <c r="D20" s="54">
        <f>'Master Sheet'!G20</f>
        <v>0</v>
      </c>
      <c r="E20" s="54">
        <f>'Master Sheet'!I20</f>
        <v>0</v>
      </c>
      <c r="F20" s="55">
        <f>'Master Sheet'!J20</f>
        <v>0</v>
      </c>
      <c r="G20" s="54">
        <f>'Master Sheet'!H20</f>
        <v>0</v>
      </c>
      <c r="H20" s="100"/>
      <c r="I20" s="101"/>
    </row>
    <row r="21" spans="1:9" ht="14.65" thickTop="1" thickBot="1" x14ac:dyDescent="0.45">
      <c r="A21" s="52">
        <f>'Master Sheet'!A21</f>
        <v>0</v>
      </c>
      <c r="B21" s="53">
        <f>'Master Sheet'!B21</f>
        <v>0</v>
      </c>
      <c r="C21" s="54">
        <f>'Master Sheet'!C21</f>
        <v>0</v>
      </c>
      <c r="D21" s="54">
        <f>'Master Sheet'!G21</f>
        <v>0</v>
      </c>
      <c r="E21" s="54">
        <f>'Master Sheet'!I21</f>
        <v>0</v>
      </c>
      <c r="F21" s="55">
        <f>'Master Sheet'!J21</f>
        <v>0</v>
      </c>
      <c r="G21" s="54">
        <f>'Master Sheet'!H21</f>
        <v>0</v>
      </c>
      <c r="H21" s="100"/>
      <c r="I21" s="101"/>
    </row>
    <row r="22" spans="1:9" ht="14.65" thickTop="1" thickBot="1" x14ac:dyDescent="0.45">
      <c r="A22" s="52">
        <f>'Master Sheet'!A22</f>
        <v>0</v>
      </c>
      <c r="B22" s="53">
        <f>'Master Sheet'!B22</f>
        <v>0</v>
      </c>
      <c r="C22" s="54">
        <f>'Master Sheet'!C22</f>
        <v>0</v>
      </c>
      <c r="D22" s="54">
        <f>'Master Sheet'!G22</f>
        <v>0</v>
      </c>
      <c r="E22" s="54">
        <f>'Master Sheet'!I22</f>
        <v>0</v>
      </c>
      <c r="F22" s="55">
        <f>'Master Sheet'!J22</f>
        <v>0</v>
      </c>
      <c r="G22" s="54">
        <f>'Master Sheet'!H22</f>
        <v>0</v>
      </c>
      <c r="H22" s="100"/>
      <c r="I22" s="101"/>
    </row>
    <row r="23" spans="1:9" ht="14.65" thickTop="1" thickBot="1" x14ac:dyDescent="0.45">
      <c r="A23" s="52">
        <f>'Master Sheet'!A23</f>
        <v>0</v>
      </c>
      <c r="B23" s="53">
        <f>'Master Sheet'!B23</f>
        <v>0</v>
      </c>
      <c r="C23" s="54">
        <f>'Master Sheet'!C23</f>
        <v>0</v>
      </c>
      <c r="D23" s="54">
        <f>'Master Sheet'!G23</f>
        <v>0</v>
      </c>
      <c r="E23" s="54">
        <f>'Master Sheet'!I23</f>
        <v>0</v>
      </c>
      <c r="F23" s="55">
        <f>'Master Sheet'!J23</f>
        <v>0</v>
      </c>
      <c r="G23" s="54">
        <f>'Master Sheet'!H23</f>
        <v>0</v>
      </c>
      <c r="H23" s="100"/>
      <c r="I23" s="101"/>
    </row>
    <row r="24" spans="1:9" ht="14.65" thickTop="1" thickBot="1" x14ac:dyDescent="0.45">
      <c r="A24" s="52">
        <f>'Master Sheet'!A24</f>
        <v>0</v>
      </c>
      <c r="B24" s="53">
        <f>'Master Sheet'!B24</f>
        <v>0</v>
      </c>
      <c r="C24" s="54">
        <f>'Master Sheet'!C24</f>
        <v>0</v>
      </c>
      <c r="D24" s="54">
        <f>'Master Sheet'!G24</f>
        <v>0</v>
      </c>
      <c r="E24" s="54">
        <f>'Master Sheet'!I24</f>
        <v>0</v>
      </c>
      <c r="F24" s="55">
        <f>'Master Sheet'!J24</f>
        <v>0</v>
      </c>
      <c r="G24" s="104">
        <f>'Master Sheet'!H24</f>
        <v>0</v>
      </c>
      <c r="H24" s="100"/>
      <c r="I24" s="101"/>
    </row>
    <row r="25" spans="1:9" ht="14.65" thickTop="1" thickBot="1" x14ac:dyDescent="0.45">
      <c r="A25" s="105">
        <f>'Master Sheet'!A25</f>
        <v>0</v>
      </c>
      <c r="B25" s="106">
        <f>'Master Sheet'!B25</f>
        <v>0</v>
      </c>
      <c r="C25" s="107">
        <f>'Master Sheet'!C25</f>
        <v>0</v>
      </c>
      <c r="D25" s="107">
        <f>'Master Sheet'!G25</f>
        <v>0</v>
      </c>
      <c r="E25" s="107">
        <f>'Master Sheet'!I25</f>
        <v>0</v>
      </c>
      <c r="F25" s="108">
        <f>'Master Sheet'!J25</f>
        <v>0</v>
      </c>
      <c r="G25" s="109">
        <f>'Master Sheet'!H25</f>
        <v>0</v>
      </c>
      <c r="H25" s="100"/>
      <c r="I25" s="101"/>
    </row>
    <row r="26" spans="1:9" ht="14.25" thickTop="1" x14ac:dyDescent="0.4"/>
  </sheetData>
  <sheetProtection algorithmName="SHA-512" hashValue="9LW1lIlef4WXLW1Z4/UhSSaJpxArA193M3QR4xD+YtrbEjoz6gedPg6oMNNQlpf0w4aLth8Co7v8eQhEiFdi7g==" saltValue="X0kfV7J/ldLzm+QYdpEUcA==" spinCount="100000" sheet="1" objects="1" scenarios="1"/>
  <autoFilter ref="A6:H25" xr:uid="{00000000-0009-0000-0000-000001000000}"/>
  <mergeCells count="3">
    <mergeCell ref="A5:B5"/>
    <mergeCell ref="C5:F5"/>
    <mergeCell ref="F2:I4"/>
  </mergeCells>
  <phoneticPr fontId="5" type="noConversion"/>
  <pageMargins left="0.75" right="0.75" top="1" bottom="1" header="0.5" footer="0.5"/>
  <pageSetup paperSize="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278"/>
  <sheetViews>
    <sheetView showZeros="0" zoomScaleNormal="100" workbookViewId="0">
      <pane ySplit="6" topLeftCell="A7" activePane="bottomLeft" state="frozen"/>
      <selection activeCell="D175" sqref="D175"/>
      <selection pane="bottomLeft" activeCell="E32" sqref="E32"/>
    </sheetView>
  </sheetViews>
  <sheetFormatPr defaultRowHeight="12.75" x14ac:dyDescent="0.35"/>
  <cols>
    <col min="1" max="1" width="8.59765625" customWidth="1"/>
    <col min="2" max="2" width="8.265625" style="5" customWidth="1"/>
    <col min="3" max="3" width="16.265625" customWidth="1"/>
    <col min="4" max="4" width="11.73046875" customWidth="1"/>
    <col min="5" max="5" width="13.265625" customWidth="1"/>
    <col min="6" max="6" width="12.59765625" customWidth="1"/>
    <col min="7" max="7" width="14.73046875" customWidth="1"/>
    <col min="8" max="8" width="12.3984375" customWidth="1"/>
    <col min="9" max="9" width="14" style="6" customWidth="1"/>
    <col min="10" max="10" width="15.265625" style="17" customWidth="1"/>
    <col min="11" max="11" width="9.73046875" style="22" customWidth="1"/>
    <col min="12" max="12" width="16.59765625" style="6" customWidth="1"/>
  </cols>
  <sheetData>
    <row r="1" spans="1:12" x14ac:dyDescent="0.35">
      <c r="K1" s="22" t="s">
        <v>32</v>
      </c>
      <c r="L1" s="23"/>
    </row>
    <row r="2" spans="1:12" ht="13.15" x14ac:dyDescent="0.4">
      <c r="E2" s="21" t="s">
        <v>86</v>
      </c>
      <c r="K2" s="22" t="s">
        <v>31</v>
      </c>
      <c r="L2" s="120"/>
    </row>
    <row r="3" spans="1:12" x14ac:dyDescent="0.35">
      <c r="K3" s="22" t="s">
        <v>30</v>
      </c>
      <c r="L3" s="24"/>
    </row>
    <row r="4" spans="1:12" ht="13.15" x14ac:dyDescent="0.4">
      <c r="E4" s="21" t="s">
        <v>14</v>
      </c>
      <c r="F4" s="136">
        <f ca="1">TODAY()</f>
        <v>45993</v>
      </c>
      <c r="G4" s="136"/>
      <c r="H4" s="136"/>
      <c r="K4" s="22" t="s">
        <v>33</v>
      </c>
      <c r="L4" s="119"/>
    </row>
    <row r="5" spans="1:12" x14ac:dyDescent="0.35">
      <c r="I5" s="68" t="s">
        <v>15</v>
      </c>
      <c r="J5" s="69" t="s">
        <v>16</v>
      </c>
      <c r="K5" s="68" t="s">
        <v>38</v>
      </c>
      <c r="L5" s="4" t="s">
        <v>17</v>
      </c>
    </row>
    <row r="6" spans="1:12" ht="13.5" thickBot="1" x14ac:dyDescent="0.45">
      <c r="A6" s="57" t="s">
        <v>0</v>
      </c>
      <c r="B6" s="57" t="s">
        <v>1</v>
      </c>
      <c r="C6" s="58"/>
      <c r="D6" s="134" t="s">
        <v>18</v>
      </c>
      <c r="E6" s="135"/>
      <c r="F6" s="57" t="s">
        <v>2</v>
      </c>
      <c r="G6" s="57" t="s">
        <v>4</v>
      </c>
      <c r="H6" s="58" t="s">
        <v>6</v>
      </c>
      <c r="I6" s="59" t="s">
        <v>19</v>
      </c>
      <c r="J6" s="56" t="s">
        <v>37</v>
      </c>
      <c r="K6" s="59" t="s">
        <v>39</v>
      </c>
      <c r="L6" s="59" t="s">
        <v>20</v>
      </c>
    </row>
    <row r="7" spans="1:12" ht="14.65" customHeight="1" thickTop="1" thickBot="1" x14ac:dyDescent="0.4">
      <c r="A7" s="60">
        <f>'Master Sheet'!A7</f>
        <v>5</v>
      </c>
      <c r="B7" s="61" t="str">
        <f>'Master Sheet'!B7</f>
        <v>T6</v>
      </c>
      <c r="C7" s="62" t="str">
        <f>'Master Sheet'!E7</f>
        <v>Kenworth 8x4</v>
      </c>
      <c r="D7" s="62" t="str">
        <f>'Master Sheet'!I7</f>
        <v>Jack</v>
      </c>
      <c r="E7" s="63" t="str">
        <f>'Master Sheet'!J7</f>
        <v>Smith</v>
      </c>
      <c r="F7" s="62" t="str">
        <f>'Master Sheet'!C7</f>
        <v>UA2563</v>
      </c>
      <c r="G7" s="62" t="str">
        <f>'Master Sheet'!F7</f>
        <v>Ashburton</v>
      </c>
      <c r="H7" s="62" t="str">
        <f>'Master Sheet'!H7</f>
        <v>Bulk</v>
      </c>
      <c r="I7" s="75">
        <f>'Hubo Readings'!H7</f>
        <v>203600</v>
      </c>
      <c r="J7" s="42">
        <v>204500</v>
      </c>
      <c r="K7" s="102">
        <f>'Master Sheet'!P7</f>
        <v>14</v>
      </c>
      <c r="L7" s="103">
        <f t="shared" ref="L7:L25" si="0">J7-I7</f>
        <v>900</v>
      </c>
    </row>
    <row r="8" spans="1:12" ht="14.65" customHeight="1" thickTop="1" thickBot="1" x14ac:dyDescent="0.4">
      <c r="A8" s="60">
        <f>'Master Sheet'!A8</f>
        <v>2</v>
      </c>
      <c r="B8" s="61" t="str">
        <f>'Master Sheet'!B8</f>
        <v>T2</v>
      </c>
      <c r="C8" s="62" t="str">
        <f>'Master Sheet'!E8</f>
        <v>Isuzu</v>
      </c>
      <c r="D8" s="62" t="str">
        <f>'Master Sheet'!I8</f>
        <v>Richard</v>
      </c>
      <c r="E8" s="63" t="str">
        <f>'Master Sheet'!J8</f>
        <v>Head</v>
      </c>
      <c r="F8" s="62" t="str">
        <f>'Master Sheet'!C8</f>
        <v>XW3839</v>
      </c>
      <c r="G8" s="62" t="str">
        <f>'Master Sheet'!F8</f>
        <v>Orari</v>
      </c>
      <c r="H8" s="62" t="str">
        <f>'Master Sheet'!H8</f>
        <v>Curtainsider</v>
      </c>
      <c r="I8" s="75">
        <f>'Hubo Readings'!H8</f>
        <v>988600</v>
      </c>
      <c r="J8" s="42">
        <v>990000</v>
      </c>
      <c r="K8" s="102">
        <f>'Master Sheet'!P8</f>
        <v>6</v>
      </c>
      <c r="L8" s="103">
        <f t="shared" si="0"/>
        <v>1400</v>
      </c>
    </row>
    <row r="9" spans="1:12" ht="14.65" customHeight="1" thickTop="1" thickBot="1" x14ac:dyDescent="0.4">
      <c r="A9" s="60">
        <f>'Master Sheet'!A9</f>
        <v>0</v>
      </c>
      <c r="B9" s="61">
        <f>'Master Sheet'!B9</f>
        <v>0</v>
      </c>
      <c r="C9" s="62">
        <f>'Master Sheet'!E9</f>
        <v>0</v>
      </c>
      <c r="D9" s="62">
        <f>'Master Sheet'!I9</f>
        <v>0</v>
      </c>
      <c r="E9" s="63">
        <f>'Master Sheet'!J9</f>
        <v>0</v>
      </c>
      <c r="F9" s="62">
        <f>'Master Sheet'!C9</f>
        <v>0</v>
      </c>
      <c r="G9" s="62">
        <f>'Master Sheet'!F9</f>
        <v>0</v>
      </c>
      <c r="H9" s="62">
        <f>'Master Sheet'!H9</f>
        <v>0</v>
      </c>
      <c r="I9" s="75">
        <f>'Hubo Readings'!H9</f>
        <v>0</v>
      </c>
      <c r="J9" s="42"/>
      <c r="K9" s="102"/>
      <c r="L9" s="103">
        <f t="shared" si="0"/>
        <v>0</v>
      </c>
    </row>
    <row r="10" spans="1:12" ht="14.65" customHeight="1" thickTop="1" thickBot="1" x14ac:dyDescent="0.4">
      <c r="A10" s="60">
        <f>'Master Sheet'!A10</f>
        <v>0</v>
      </c>
      <c r="B10" s="61">
        <f>'Master Sheet'!B10</f>
        <v>0</v>
      </c>
      <c r="C10" s="62">
        <f>'Master Sheet'!E10</f>
        <v>0</v>
      </c>
      <c r="D10" s="62">
        <f>'Master Sheet'!I10</f>
        <v>0</v>
      </c>
      <c r="E10" s="63">
        <f>'Master Sheet'!J10</f>
        <v>0</v>
      </c>
      <c r="F10" s="62">
        <f>'Master Sheet'!C10</f>
        <v>0</v>
      </c>
      <c r="G10" s="62">
        <f>'Master Sheet'!F10</f>
        <v>0</v>
      </c>
      <c r="H10" s="62">
        <f>'Master Sheet'!H10</f>
        <v>0</v>
      </c>
      <c r="I10" s="75">
        <f>'Hubo Readings'!H10</f>
        <v>0</v>
      </c>
      <c r="J10" s="42"/>
      <c r="K10" s="102">
        <f>'Master Sheet'!P10</f>
        <v>0</v>
      </c>
      <c r="L10" s="103">
        <f t="shared" si="0"/>
        <v>0</v>
      </c>
    </row>
    <row r="11" spans="1:12" ht="14.65" customHeight="1" thickTop="1" thickBot="1" x14ac:dyDescent="0.4">
      <c r="A11" s="60">
        <f>'Master Sheet'!A11</f>
        <v>0</v>
      </c>
      <c r="B11" s="61">
        <f>'Master Sheet'!B11</f>
        <v>0</v>
      </c>
      <c r="C11" s="62">
        <f>'Master Sheet'!E11</f>
        <v>0</v>
      </c>
      <c r="D11" s="62">
        <f>'Master Sheet'!I11</f>
        <v>0</v>
      </c>
      <c r="E11" s="63">
        <f>'Master Sheet'!J11</f>
        <v>0</v>
      </c>
      <c r="F11" s="62">
        <f>'Master Sheet'!C11</f>
        <v>0</v>
      </c>
      <c r="G11" s="62">
        <f>'Master Sheet'!F11</f>
        <v>0</v>
      </c>
      <c r="H11" s="62">
        <f>'Master Sheet'!H11</f>
        <v>0</v>
      </c>
      <c r="I11" s="75">
        <f>'Hubo Readings'!H11</f>
        <v>0</v>
      </c>
      <c r="J11" s="42"/>
      <c r="K11" s="102">
        <f>'Master Sheet'!P11</f>
        <v>0</v>
      </c>
      <c r="L11" s="103">
        <f t="shared" si="0"/>
        <v>0</v>
      </c>
    </row>
    <row r="12" spans="1:12" ht="14.65" customHeight="1" thickTop="1" thickBot="1" x14ac:dyDescent="0.4">
      <c r="A12" s="60">
        <f>'Master Sheet'!A12</f>
        <v>0</v>
      </c>
      <c r="B12" s="61">
        <f>'Master Sheet'!B12</f>
        <v>0</v>
      </c>
      <c r="C12" s="62">
        <f>'Master Sheet'!E12</f>
        <v>0</v>
      </c>
      <c r="D12" s="62">
        <f>'Master Sheet'!I12</f>
        <v>0</v>
      </c>
      <c r="E12" s="63">
        <f>'Master Sheet'!J12</f>
        <v>0</v>
      </c>
      <c r="F12" s="62">
        <f>'Master Sheet'!C12</f>
        <v>0</v>
      </c>
      <c r="G12" s="62">
        <f>'Master Sheet'!F12</f>
        <v>0</v>
      </c>
      <c r="H12" s="62">
        <f>'Master Sheet'!H12</f>
        <v>0</v>
      </c>
      <c r="I12" s="75">
        <f>'Hubo Readings'!H12</f>
        <v>0</v>
      </c>
      <c r="J12" s="42"/>
      <c r="K12" s="102">
        <f>'Master Sheet'!P12</f>
        <v>0</v>
      </c>
      <c r="L12" s="103">
        <f t="shared" si="0"/>
        <v>0</v>
      </c>
    </row>
    <row r="13" spans="1:12" ht="14.65" customHeight="1" thickTop="1" thickBot="1" x14ac:dyDescent="0.4">
      <c r="A13" s="60">
        <f>'Master Sheet'!A13</f>
        <v>0</v>
      </c>
      <c r="B13" s="61">
        <f>'Master Sheet'!B13</f>
        <v>0</v>
      </c>
      <c r="C13" s="62">
        <f>'Master Sheet'!E13</f>
        <v>0</v>
      </c>
      <c r="D13" s="62">
        <f>'Master Sheet'!I13</f>
        <v>0</v>
      </c>
      <c r="E13" s="63">
        <f>'Master Sheet'!J13</f>
        <v>0</v>
      </c>
      <c r="F13" s="62">
        <f>'Master Sheet'!C13</f>
        <v>0</v>
      </c>
      <c r="G13" s="62">
        <f>'Master Sheet'!F13</f>
        <v>0</v>
      </c>
      <c r="H13" s="62">
        <f>'Master Sheet'!H13</f>
        <v>0</v>
      </c>
      <c r="I13" s="75">
        <f>'Hubo Readings'!H13</f>
        <v>0</v>
      </c>
      <c r="J13" s="42"/>
      <c r="K13" s="102">
        <f>'Master Sheet'!P13</f>
        <v>0</v>
      </c>
      <c r="L13" s="103">
        <f t="shared" si="0"/>
        <v>0</v>
      </c>
    </row>
    <row r="14" spans="1:12" ht="14.65" customHeight="1" thickTop="1" thickBot="1" x14ac:dyDescent="0.4">
      <c r="A14" s="60">
        <f>'Master Sheet'!A14</f>
        <v>0</v>
      </c>
      <c r="B14" s="61">
        <f>'Master Sheet'!B14</f>
        <v>0</v>
      </c>
      <c r="C14" s="62">
        <f>'Master Sheet'!E14</f>
        <v>0</v>
      </c>
      <c r="D14" s="62">
        <f>'Master Sheet'!I14</f>
        <v>0</v>
      </c>
      <c r="E14" s="63">
        <f>'Master Sheet'!J14</f>
        <v>0</v>
      </c>
      <c r="F14" s="62">
        <f>'Master Sheet'!C14</f>
        <v>0</v>
      </c>
      <c r="G14" s="62">
        <f>'Master Sheet'!F14</f>
        <v>0</v>
      </c>
      <c r="H14" s="62">
        <f>'Master Sheet'!H14</f>
        <v>0</v>
      </c>
      <c r="I14" s="75">
        <f>'Hubo Readings'!H14</f>
        <v>0</v>
      </c>
      <c r="J14" s="42"/>
      <c r="K14" s="102">
        <f>'Master Sheet'!P14</f>
        <v>0</v>
      </c>
      <c r="L14" s="103">
        <f t="shared" si="0"/>
        <v>0</v>
      </c>
    </row>
    <row r="15" spans="1:12" ht="14.65" customHeight="1" thickTop="1" thickBot="1" x14ac:dyDescent="0.4">
      <c r="A15" s="60">
        <f>'Master Sheet'!A15</f>
        <v>0</v>
      </c>
      <c r="B15" s="61">
        <f>'Master Sheet'!B15</f>
        <v>0</v>
      </c>
      <c r="C15" s="62">
        <f>'Master Sheet'!E15</f>
        <v>0</v>
      </c>
      <c r="D15" s="62">
        <f>'Master Sheet'!I15</f>
        <v>0</v>
      </c>
      <c r="E15" s="63">
        <f>'Master Sheet'!J15</f>
        <v>0</v>
      </c>
      <c r="F15" s="62">
        <f>'Master Sheet'!C15</f>
        <v>0</v>
      </c>
      <c r="G15" s="62">
        <f>'Master Sheet'!F15</f>
        <v>0</v>
      </c>
      <c r="H15" s="62">
        <f>'Master Sheet'!H15</f>
        <v>0</v>
      </c>
      <c r="I15" s="75">
        <f>'Hubo Readings'!H15</f>
        <v>0</v>
      </c>
      <c r="J15" s="42"/>
      <c r="K15" s="102">
        <f>'Master Sheet'!P15</f>
        <v>0</v>
      </c>
      <c r="L15" s="103">
        <f t="shared" si="0"/>
        <v>0</v>
      </c>
    </row>
    <row r="16" spans="1:12" ht="14.65" customHeight="1" thickTop="1" thickBot="1" x14ac:dyDescent="0.4">
      <c r="A16" s="60">
        <f>'Master Sheet'!A16</f>
        <v>0</v>
      </c>
      <c r="B16" s="61">
        <f>'Master Sheet'!B16</f>
        <v>0</v>
      </c>
      <c r="C16" s="62">
        <f>'Master Sheet'!E16</f>
        <v>0</v>
      </c>
      <c r="D16" s="62">
        <f>'Master Sheet'!I16</f>
        <v>0</v>
      </c>
      <c r="E16" s="63">
        <f>'Master Sheet'!J16</f>
        <v>0</v>
      </c>
      <c r="F16" s="62">
        <f>'Master Sheet'!C16</f>
        <v>0</v>
      </c>
      <c r="G16" s="62">
        <f>'Master Sheet'!F16</f>
        <v>0</v>
      </c>
      <c r="H16" s="62">
        <f>'Master Sheet'!H16</f>
        <v>0</v>
      </c>
      <c r="I16" s="75">
        <f>'Hubo Readings'!H16</f>
        <v>0</v>
      </c>
      <c r="J16" s="42"/>
      <c r="K16" s="102">
        <f>'Master Sheet'!P16</f>
        <v>0</v>
      </c>
      <c r="L16" s="103">
        <f t="shared" si="0"/>
        <v>0</v>
      </c>
    </row>
    <row r="17" spans="1:12" ht="14.65" customHeight="1" thickTop="1" thickBot="1" x14ac:dyDescent="0.4">
      <c r="A17" s="60">
        <f>'Master Sheet'!A17</f>
        <v>0</v>
      </c>
      <c r="B17" s="61">
        <f>'Master Sheet'!B17</f>
        <v>0</v>
      </c>
      <c r="C17" s="62">
        <f>'Master Sheet'!E17</f>
        <v>0</v>
      </c>
      <c r="D17" s="62">
        <f>'Master Sheet'!I17</f>
        <v>0</v>
      </c>
      <c r="E17" s="63">
        <f>'Master Sheet'!J17</f>
        <v>0</v>
      </c>
      <c r="F17" s="62">
        <f>'Master Sheet'!C17</f>
        <v>0</v>
      </c>
      <c r="G17" s="62">
        <f>'Master Sheet'!F17</f>
        <v>0</v>
      </c>
      <c r="H17" s="62">
        <f>'Master Sheet'!H17</f>
        <v>0</v>
      </c>
      <c r="I17" s="75">
        <f>'Hubo Readings'!H17</f>
        <v>0</v>
      </c>
      <c r="J17" s="42"/>
      <c r="K17" s="102">
        <f>'Master Sheet'!P17</f>
        <v>0</v>
      </c>
      <c r="L17" s="103">
        <f t="shared" si="0"/>
        <v>0</v>
      </c>
    </row>
    <row r="18" spans="1:12" ht="14.65" customHeight="1" thickTop="1" thickBot="1" x14ac:dyDescent="0.4">
      <c r="A18" s="60">
        <f>'Master Sheet'!A18</f>
        <v>0</v>
      </c>
      <c r="B18" s="61">
        <f>'Master Sheet'!B18</f>
        <v>0</v>
      </c>
      <c r="C18" s="62">
        <f>'Master Sheet'!E18</f>
        <v>0</v>
      </c>
      <c r="D18" s="62">
        <f>'Master Sheet'!I18</f>
        <v>0</v>
      </c>
      <c r="E18" s="63">
        <f>'Master Sheet'!J18</f>
        <v>0</v>
      </c>
      <c r="F18" s="62">
        <f>'Master Sheet'!C18</f>
        <v>0</v>
      </c>
      <c r="G18" s="62">
        <f>'Master Sheet'!F18</f>
        <v>0</v>
      </c>
      <c r="H18" s="62">
        <f>'Master Sheet'!H18</f>
        <v>0</v>
      </c>
      <c r="I18" s="75">
        <f>'Hubo Readings'!H18</f>
        <v>0</v>
      </c>
      <c r="J18" s="42"/>
      <c r="K18" s="102">
        <f>'Master Sheet'!P18</f>
        <v>0</v>
      </c>
      <c r="L18" s="103">
        <f t="shared" si="0"/>
        <v>0</v>
      </c>
    </row>
    <row r="19" spans="1:12" ht="14.65" customHeight="1" thickTop="1" thickBot="1" x14ac:dyDescent="0.4">
      <c r="A19" s="60">
        <f>'Master Sheet'!A19</f>
        <v>0</v>
      </c>
      <c r="B19" s="61">
        <f>'Master Sheet'!B19</f>
        <v>0</v>
      </c>
      <c r="C19" s="62">
        <f>'Master Sheet'!E19</f>
        <v>0</v>
      </c>
      <c r="D19" s="62">
        <f>'Master Sheet'!I19</f>
        <v>0</v>
      </c>
      <c r="E19" s="63">
        <f>'Master Sheet'!J19</f>
        <v>0</v>
      </c>
      <c r="F19" s="62">
        <f>'Master Sheet'!C19</f>
        <v>0</v>
      </c>
      <c r="G19" s="62">
        <f>'Master Sheet'!F19</f>
        <v>0</v>
      </c>
      <c r="H19" s="62">
        <f>'Master Sheet'!H19</f>
        <v>0</v>
      </c>
      <c r="I19" s="75">
        <f>'Hubo Readings'!H19</f>
        <v>0</v>
      </c>
      <c r="J19" s="42"/>
      <c r="K19" s="102">
        <f>'Master Sheet'!P19</f>
        <v>0</v>
      </c>
      <c r="L19" s="103">
        <f t="shared" si="0"/>
        <v>0</v>
      </c>
    </row>
    <row r="20" spans="1:12" ht="14.65" customHeight="1" thickTop="1" thickBot="1" x14ac:dyDescent="0.4">
      <c r="A20" s="60">
        <f>'Master Sheet'!A20</f>
        <v>0</v>
      </c>
      <c r="B20" s="61">
        <f>'Master Sheet'!B20</f>
        <v>0</v>
      </c>
      <c r="C20" s="62">
        <f>'Master Sheet'!E20</f>
        <v>0</v>
      </c>
      <c r="D20" s="62">
        <f>'Master Sheet'!I20</f>
        <v>0</v>
      </c>
      <c r="E20" s="63">
        <f>'Master Sheet'!J20</f>
        <v>0</v>
      </c>
      <c r="F20" s="62">
        <f>'Master Sheet'!C20</f>
        <v>0</v>
      </c>
      <c r="G20" s="62">
        <f>'Master Sheet'!F20</f>
        <v>0</v>
      </c>
      <c r="H20" s="62">
        <f>'Master Sheet'!H20</f>
        <v>0</v>
      </c>
      <c r="I20" s="75">
        <f>'Hubo Readings'!H20</f>
        <v>0</v>
      </c>
      <c r="J20" s="42"/>
      <c r="K20" s="102">
        <f>'Master Sheet'!P20</f>
        <v>0</v>
      </c>
      <c r="L20" s="103">
        <f t="shared" si="0"/>
        <v>0</v>
      </c>
    </row>
    <row r="21" spans="1:12" ht="14.65" customHeight="1" thickTop="1" thickBot="1" x14ac:dyDescent="0.4">
      <c r="A21" s="60">
        <f>'Master Sheet'!A21</f>
        <v>0</v>
      </c>
      <c r="B21" s="61">
        <f>'Master Sheet'!B21</f>
        <v>0</v>
      </c>
      <c r="C21" s="62">
        <f>'Master Sheet'!E21</f>
        <v>0</v>
      </c>
      <c r="D21" s="62">
        <f>'Master Sheet'!I21</f>
        <v>0</v>
      </c>
      <c r="E21" s="63">
        <f>'Master Sheet'!J21</f>
        <v>0</v>
      </c>
      <c r="F21" s="62">
        <f>'Master Sheet'!C21</f>
        <v>0</v>
      </c>
      <c r="G21" s="62">
        <f>'Master Sheet'!F21</f>
        <v>0</v>
      </c>
      <c r="H21" s="62">
        <f>'Master Sheet'!H21</f>
        <v>0</v>
      </c>
      <c r="I21" s="75">
        <f>'Hubo Readings'!H21</f>
        <v>0</v>
      </c>
      <c r="J21" s="42"/>
      <c r="K21" s="102">
        <f>'Master Sheet'!P21</f>
        <v>0</v>
      </c>
      <c r="L21" s="103">
        <f t="shared" si="0"/>
        <v>0</v>
      </c>
    </row>
    <row r="22" spans="1:12" ht="14.65" customHeight="1" thickTop="1" thickBot="1" x14ac:dyDescent="0.4">
      <c r="A22" s="60">
        <f>'Master Sheet'!A22</f>
        <v>0</v>
      </c>
      <c r="B22" s="61">
        <f>'Master Sheet'!B22</f>
        <v>0</v>
      </c>
      <c r="C22" s="62">
        <f>'Master Sheet'!E22</f>
        <v>0</v>
      </c>
      <c r="D22" s="62">
        <f>'Master Sheet'!I22</f>
        <v>0</v>
      </c>
      <c r="E22" s="63">
        <f>'Master Sheet'!J22</f>
        <v>0</v>
      </c>
      <c r="F22" s="62">
        <f>'Master Sheet'!C22</f>
        <v>0</v>
      </c>
      <c r="G22" s="62">
        <f>'Master Sheet'!F22</f>
        <v>0</v>
      </c>
      <c r="H22" s="62">
        <f>'Master Sheet'!H22</f>
        <v>0</v>
      </c>
      <c r="I22" s="75">
        <f>'Hubo Readings'!H22</f>
        <v>0</v>
      </c>
      <c r="J22" s="42"/>
      <c r="K22" s="102">
        <f>'Master Sheet'!P22</f>
        <v>0</v>
      </c>
      <c r="L22" s="103">
        <f t="shared" si="0"/>
        <v>0</v>
      </c>
    </row>
    <row r="23" spans="1:12" ht="14.65" customHeight="1" thickTop="1" thickBot="1" x14ac:dyDescent="0.4">
      <c r="A23" s="60">
        <f>'Master Sheet'!A23</f>
        <v>0</v>
      </c>
      <c r="B23" s="61">
        <f>'Master Sheet'!B23</f>
        <v>0</v>
      </c>
      <c r="C23" s="62">
        <f>'Master Sheet'!E23</f>
        <v>0</v>
      </c>
      <c r="D23" s="62">
        <f>'Master Sheet'!I23</f>
        <v>0</v>
      </c>
      <c r="E23" s="63">
        <f>'Master Sheet'!J23</f>
        <v>0</v>
      </c>
      <c r="F23" s="62">
        <f>'Master Sheet'!C23</f>
        <v>0</v>
      </c>
      <c r="G23" s="62">
        <f>'Master Sheet'!F23</f>
        <v>0</v>
      </c>
      <c r="H23" s="62">
        <f>'Master Sheet'!H23</f>
        <v>0</v>
      </c>
      <c r="I23" s="75">
        <f>'Hubo Readings'!H23</f>
        <v>0</v>
      </c>
      <c r="J23" s="42"/>
      <c r="K23" s="102">
        <f>'Master Sheet'!P23</f>
        <v>0</v>
      </c>
      <c r="L23" s="103">
        <f t="shared" si="0"/>
        <v>0</v>
      </c>
    </row>
    <row r="24" spans="1:12" ht="14.65" customHeight="1" thickTop="1" thickBot="1" x14ac:dyDescent="0.4">
      <c r="A24" s="60">
        <f>'Master Sheet'!A24</f>
        <v>0</v>
      </c>
      <c r="B24" s="61">
        <f>'Master Sheet'!B24</f>
        <v>0</v>
      </c>
      <c r="C24" s="62">
        <f>'Master Sheet'!E24</f>
        <v>0</v>
      </c>
      <c r="D24" s="62">
        <f>'Master Sheet'!I24</f>
        <v>0</v>
      </c>
      <c r="E24" s="63">
        <f>'Master Sheet'!J24</f>
        <v>0</v>
      </c>
      <c r="F24" s="62">
        <f>'Master Sheet'!C24</f>
        <v>0</v>
      </c>
      <c r="G24" s="62">
        <f>'Master Sheet'!F24</f>
        <v>0</v>
      </c>
      <c r="H24" s="62">
        <f>'Master Sheet'!H24</f>
        <v>0</v>
      </c>
      <c r="I24" s="110">
        <f>'Hubo Readings'!H24</f>
        <v>0</v>
      </c>
      <c r="J24" s="42"/>
      <c r="K24" s="102">
        <f>'Master Sheet'!P24</f>
        <v>0</v>
      </c>
      <c r="L24" s="103">
        <f t="shared" si="0"/>
        <v>0</v>
      </c>
    </row>
    <row r="25" spans="1:12" ht="14.65" customHeight="1" thickTop="1" thickBot="1" x14ac:dyDescent="0.4">
      <c r="A25" s="111">
        <f>'Master Sheet'!A25</f>
        <v>0</v>
      </c>
      <c r="B25" s="112">
        <f>'Master Sheet'!B25</f>
        <v>0</v>
      </c>
      <c r="C25" s="113">
        <f>'Master Sheet'!E25</f>
        <v>0</v>
      </c>
      <c r="D25" s="113">
        <f>'Master Sheet'!I25</f>
        <v>0</v>
      </c>
      <c r="E25" s="114">
        <f>'Master Sheet'!J25</f>
        <v>0</v>
      </c>
      <c r="F25" s="113">
        <f>'Master Sheet'!C25</f>
        <v>0</v>
      </c>
      <c r="G25" s="113">
        <f>'Master Sheet'!F25</f>
        <v>0</v>
      </c>
      <c r="H25" s="113">
        <f>'Master Sheet'!H25</f>
        <v>0</v>
      </c>
      <c r="I25" s="115">
        <f>'Hubo Readings'!H25</f>
        <v>0</v>
      </c>
      <c r="J25" s="42"/>
      <c r="K25" s="102">
        <f>'Master Sheet'!P25</f>
        <v>0</v>
      </c>
      <c r="L25" s="103">
        <f t="shared" si="0"/>
        <v>0</v>
      </c>
    </row>
    <row r="26" spans="1:12" ht="14.65" customHeight="1" thickTop="1" x14ac:dyDescent="0.35">
      <c r="J26" s="7"/>
      <c r="K26" s="25"/>
    </row>
    <row r="27" spans="1:12" ht="14.65" customHeight="1" x14ac:dyDescent="0.35">
      <c r="J27" s="7"/>
      <c r="K27" s="25"/>
    </row>
    <row r="28" spans="1:12" ht="14.65" customHeight="1" x14ac:dyDescent="0.35">
      <c r="J28" s="7"/>
      <c r="K28" s="25"/>
    </row>
    <row r="29" spans="1:12" ht="14.65" customHeight="1" x14ac:dyDescent="0.35">
      <c r="J29" s="7"/>
      <c r="K29" s="25"/>
    </row>
    <row r="30" spans="1:12" ht="14.65" customHeight="1" x14ac:dyDescent="0.35">
      <c r="J30" s="7"/>
      <c r="K30" s="25"/>
    </row>
    <row r="31" spans="1:12" ht="14.65" customHeight="1" x14ac:dyDescent="0.35">
      <c r="J31" s="7"/>
      <c r="K31" s="25"/>
    </row>
    <row r="32" spans="1:12" ht="14.65" customHeight="1" x14ac:dyDescent="0.35">
      <c r="J32" s="7"/>
      <c r="K32" s="25"/>
    </row>
    <row r="33" spans="10:11" ht="14.65" customHeight="1" x14ac:dyDescent="0.35">
      <c r="J33" s="7"/>
      <c r="K33" s="25"/>
    </row>
    <row r="34" spans="10:11" ht="14.65" customHeight="1" x14ac:dyDescent="0.35">
      <c r="J34" s="7"/>
      <c r="K34" s="25"/>
    </row>
    <row r="35" spans="10:11" ht="14.65" customHeight="1" x14ac:dyDescent="0.35">
      <c r="J35" s="7"/>
      <c r="K35" s="25"/>
    </row>
    <row r="36" spans="10:11" ht="14.65" customHeight="1" x14ac:dyDescent="0.35">
      <c r="J36" s="7"/>
      <c r="K36" s="25"/>
    </row>
    <row r="37" spans="10:11" ht="14.65" customHeight="1" x14ac:dyDescent="0.35">
      <c r="J37" s="7"/>
      <c r="K37" s="25"/>
    </row>
    <row r="38" spans="10:11" ht="14.65" customHeight="1" x14ac:dyDescent="0.35">
      <c r="J38" s="7"/>
      <c r="K38" s="25"/>
    </row>
    <row r="39" spans="10:11" ht="14.65" customHeight="1" x14ac:dyDescent="0.35">
      <c r="J39" s="7"/>
      <c r="K39" s="25"/>
    </row>
    <row r="40" spans="10:11" ht="14.65" customHeight="1" x14ac:dyDescent="0.35">
      <c r="J40" s="7"/>
      <c r="K40" s="25"/>
    </row>
    <row r="41" spans="10:11" ht="14.65" customHeight="1" x14ac:dyDescent="0.35">
      <c r="J41" s="7"/>
      <c r="K41" s="25"/>
    </row>
    <row r="42" spans="10:11" ht="14.65" customHeight="1" x14ac:dyDescent="0.35">
      <c r="J42" s="7"/>
      <c r="K42" s="25"/>
    </row>
    <row r="43" spans="10:11" ht="14.65" customHeight="1" x14ac:dyDescent="0.35">
      <c r="J43" s="7"/>
      <c r="K43" s="25"/>
    </row>
    <row r="44" spans="10:11" ht="14.65" customHeight="1" x14ac:dyDescent="0.35">
      <c r="J44" s="7"/>
      <c r="K44" s="25"/>
    </row>
    <row r="45" spans="10:11" ht="14.65" customHeight="1" x14ac:dyDescent="0.35">
      <c r="J45" s="7"/>
      <c r="K45" s="25"/>
    </row>
    <row r="46" spans="10:11" ht="14.65" customHeight="1" x14ac:dyDescent="0.35">
      <c r="J46" s="7"/>
      <c r="K46" s="25"/>
    </row>
    <row r="47" spans="10:11" ht="14.65" customHeight="1" x14ac:dyDescent="0.35">
      <c r="J47" s="7"/>
      <c r="K47" s="25"/>
    </row>
    <row r="48" spans="10:11" ht="14.65" customHeight="1" x14ac:dyDescent="0.35">
      <c r="J48" s="7"/>
      <c r="K48" s="25"/>
    </row>
    <row r="49" spans="10:11" ht="14.65" customHeight="1" x14ac:dyDescent="0.35">
      <c r="J49" s="7"/>
      <c r="K49" s="25"/>
    </row>
    <row r="50" spans="10:11" ht="14.65" customHeight="1" x14ac:dyDescent="0.35">
      <c r="J50" s="7"/>
      <c r="K50" s="25"/>
    </row>
    <row r="51" spans="10:11" ht="14.65" customHeight="1" x14ac:dyDescent="0.35">
      <c r="J51" s="7"/>
      <c r="K51" s="25"/>
    </row>
    <row r="52" spans="10:11" ht="14.65" customHeight="1" x14ac:dyDescent="0.35">
      <c r="J52" s="7"/>
      <c r="K52" s="25"/>
    </row>
    <row r="53" spans="10:11" ht="14.65" customHeight="1" x14ac:dyDescent="0.35">
      <c r="J53" s="7"/>
      <c r="K53" s="25"/>
    </row>
    <row r="54" spans="10:11" ht="14.65" customHeight="1" x14ac:dyDescent="0.35">
      <c r="J54" s="7"/>
      <c r="K54" s="25"/>
    </row>
    <row r="55" spans="10:11" ht="14.65" customHeight="1" x14ac:dyDescent="0.35">
      <c r="J55" s="7"/>
      <c r="K55" s="25"/>
    </row>
    <row r="56" spans="10:11" ht="14.65" customHeight="1" x14ac:dyDescent="0.35">
      <c r="J56" s="7"/>
      <c r="K56" s="25"/>
    </row>
    <row r="57" spans="10:11" ht="14.65" customHeight="1" x14ac:dyDescent="0.35">
      <c r="J57" s="7"/>
      <c r="K57" s="25"/>
    </row>
    <row r="58" spans="10:11" ht="14.65" customHeight="1" x14ac:dyDescent="0.35">
      <c r="J58" s="7"/>
      <c r="K58" s="25"/>
    </row>
    <row r="59" spans="10:11" ht="14.65" customHeight="1" x14ac:dyDescent="0.35">
      <c r="J59" s="7"/>
      <c r="K59" s="25"/>
    </row>
    <row r="60" spans="10:11" ht="14.65" customHeight="1" x14ac:dyDescent="0.35">
      <c r="J60" s="7"/>
      <c r="K60" s="25"/>
    </row>
    <row r="61" spans="10:11" ht="14.65" customHeight="1" x14ac:dyDescent="0.35">
      <c r="J61" s="7"/>
      <c r="K61" s="25"/>
    </row>
    <row r="62" spans="10:11" ht="14.65" customHeight="1" x14ac:dyDescent="0.35">
      <c r="J62" s="7"/>
      <c r="K62" s="25"/>
    </row>
    <row r="63" spans="10:11" ht="14.65" customHeight="1" x14ac:dyDescent="0.35">
      <c r="J63" s="7"/>
      <c r="K63" s="25"/>
    </row>
    <row r="64" spans="10:11" ht="14.65" customHeight="1" x14ac:dyDescent="0.35">
      <c r="J64" s="7"/>
      <c r="K64" s="25"/>
    </row>
    <row r="65" spans="10:11" ht="14.65" customHeight="1" x14ac:dyDescent="0.35">
      <c r="J65" s="7"/>
      <c r="K65" s="25"/>
    </row>
    <row r="66" spans="10:11" ht="14.65" customHeight="1" x14ac:dyDescent="0.35">
      <c r="J66" s="7"/>
      <c r="K66" s="25"/>
    </row>
    <row r="67" spans="10:11" ht="14.65" customHeight="1" x14ac:dyDescent="0.35">
      <c r="J67" s="7"/>
      <c r="K67" s="25"/>
    </row>
    <row r="68" spans="10:11" ht="14.65" customHeight="1" x14ac:dyDescent="0.35">
      <c r="J68" s="7"/>
      <c r="K68" s="25"/>
    </row>
    <row r="69" spans="10:11" ht="14.65" customHeight="1" x14ac:dyDescent="0.35">
      <c r="J69" s="7"/>
      <c r="K69" s="25"/>
    </row>
    <row r="70" spans="10:11" ht="14.65" customHeight="1" x14ac:dyDescent="0.35">
      <c r="J70" s="7"/>
      <c r="K70" s="25"/>
    </row>
    <row r="71" spans="10:11" ht="14.65" customHeight="1" x14ac:dyDescent="0.35">
      <c r="J71" s="7"/>
      <c r="K71" s="25"/>
    </row>
    <row r="72" spans="10:11" ht="14.65" customHeight="1" x14ac:dyDescent="0.35">
      <c r="J72" s="7"/>
      <c r="K72" s="25"/>
    </row>
    <row r="73" spans="10:11" ht="14.65" customHeight="1" x14ac:dyDescent="0.35">
      <c r="J73" s="7"/>
      <c r="K73" s="25"/>
    </row>
    <row r="74" spans="10:11" ht="14.65" customHeight="1" x14ac:dyDescent="0.35">
      <c r="J74" s="7"/>
      <c r="K74" s="25"/>
    </row>
    <row r="75" spans="10:11" ht="14.65" customHeight="1" x14ac:dyDescent="0.35">
      <c r="J75" s="7"/>
      <c r="K75" s="25"/>
    </row>
    <row r="76" spans="10:11" ht="14.65" customHeight="1" x14ac:dyDescent="0.35">
      <c r="J76" s="7"/>
      <c r="K76" s="25"/>
    </row>
    <row r="77" spans="10:11" ht="14.65" customHeight="1" x14ac:dyDescent="0.35">
      <c r="J77" s="7"/>
      <c r="K77" s="25"/>
    </row>
    <row r="78" spans="10:11" ht="14.65" customHeight="1" x14ac:dyDescent="0.35">
      <c r="J78" s="7"/>
      <c r="K78" s="25"/>
    </row>
    <row r="79" spans="10:11" ht="14.65" customHeight="1" x14ac:dyDescent="0.35">
      <c r="J79" s="7"/>
      <c r="K79" s="25"/>
    </row>
    <row r="80" spans="10:11" ht="14.65" customHeight="1" x14ac:dyDescent="0.35">
      <c r="J80" s="7"/>
      <c r="K80" s="25"/>
    </row>
    <row r="81" spans="10:11" ht="14.65" customHeight="1" x14ac:dyDescent="0.35">
      <c r="J81" s="7"/>
      <c r="K81" s="25"/>
    </row>
    <row r="82" spans="10:11" ht="14.65" customHeight="1" x14ac:dyDescent="0.35">
      <c r="J82" s="7"/>
      <c r="K82" s="25"/>
    </row>
    <row r="83" spans="10:11" ht="14.65" customHeight="1" x14ac:dyDescent="0.35">
      <c r="J83" s="7"/>
      <c r="K83" s="25"/>
    </row>
    <row r="84" spans="10:11" ht="14.65" customHeight="1" x14ac:dyDescent="0.35">
      <c r="J84" s="7"/>
      <c r="K84" s="25"/>
    </row>
    <row r="85" spans="10:11" ht="14.65" customHeight="1" x14ac:dyDescent="0.35">
      <c r="J85" s="7"/>
      <c r="K85" s="25"/>
    </row>
    <row r="86" spans="10:11" ht="14.65" customHeight="1" x14ac:dyDescent="0.35">
      <c r="J86" s="7"/>
      <c r="K86" s="25"/>
    </row>
    <row r="87" spans="10:11" ht="14.65" customHeight="1" x14ac:dyDescent="0.35">
      <c r="J87" s="7"/>
      <c r="K87" s="25"/>
    </row>
    <row r="88" spans="10:11" ht="14.65" customHeight="1" x14ac:dyDescent="0.35">
      <c r="J88" s="7"/>
      <c r="K88" s="25"/>
    </row>
    <row r="89" spans="10:11" ht="14.65" customHeight="1" x14ac:dyDescent="0.35">
      <c r="J89" s="7"/>
      <c r="K89" s="25"/>
    </row>
    <row r="90" spans="10:11" ht="14.65" customHeight="1" x14ac:dyDescent="0.35">
      <c r="J90" s="7"/>
      <c r="K90" s="25"/>
    </row>
    <row r="91" spans="10:11" ht="14.65" customHeight="1" x14ac:dyDescent="0.35">
      <c r="J91" s="7"/>
      <c r="K91" s="25"/>
    </row>
    <row r="92" spans="10:11" ht="14.65" customHeight="1" x14ac:dyDescent="0.35">
      <c r="J92" s="7"/>
      <c r="K92" s="25"/>
    </row>
    <row r="93" spans="10:11" ht="14.65" customHeight="1" x14ac:dyDescent="0.35">
      <c r="J93" s="7"/>
      <c r="K93" s="25"/>
    </row>
    <row r="94" spans="10:11" ht="14.65" customHeight="1" x14ac:dyDescent="0.35">
      <c r="J94" s="7"/>
      <c r="K94" s="25"/>
    </row>
    <row r="95" spans="10:11" ht="14.65" customHeight="1" x14ac:dyDescent="0.35">
      <c r="J95" s="7"/>
      <c r="K95" s="25"/>
    </row>
    <row r="96" spans="10:11" ht="14.65" customHeight="1" x14ac:dyDescent="0.35">
      <c r="J96" s="7"/>
      <c r="K96" s="25"/>
    </row>
    <row r="97" spans="10:11" ht="14.65" customHeight="1" x14ac:dyDescent="0.35">
      <c r="J97" s="7"/>
      <c r="K97" s="25"/>
    </row>
    <row r="98" spans="10:11" ht="14.65" customHeight="1" x14ac:dyDescent="0.35">
      <c r="J98" s="7"/>
      <c r="K98" s="25"/>
    </row>
    <row r="99" spans="10:11" ht="14.65" customHeight="1" x14ac:dyDescent="0.35">
      <c r="J99" s="7"/>
      <c r="K99" s="25"/>
    </row>
    <row r="100" spans="10:11" ht="14.65" customHeight="1" x14ac:dyDescent="0.35">
      <c r="J100" s="7"/>
      <c r="K100" s="25"/>
    </row>
    <row r="101" spans="10:11" ht="14.65" customHeight="1" x14ac:dyDescent="0.35">
      <c r="J101" s="7"/>
      <c r="K101" s="25"/>
    </row>
    <row r="102" spans="10:11" ht="14.65" customHeight="1" x14ac:dyDescent="0.35">
      <c r="J102" s="7"/>
      <c r="K102" s="25"/>
    </row>
    <row r="103" spans="10:11" ht="14.65" customHeight="1" x14ac:dyDescent="0.35">
      <c r="J103" s="7"/>
      <c r="K103" s="25"/>
    </row>
    <row r="104" spans="10:11" ht="14.65" customHeight="1" x14ac:dyDescent="0.35">
      <c r="J104" s="7"/>
      <c r="K104" s="25"/>
    </row>
    <row r="105" spans="10:11" ht="14.65" customHeight="1" x14ac:dyDescent="0.35">
      <c r="J105" s="7"/>
      <c r="K105" s="25"/>
    </row>
    <row r="106" spans="10:11" ht="14.65" customHeight="1" x14ac:dyDescent="0.35">
      <c r="J106" s="7"/>
      <c r="K106" s="25"/>
    </row>
    <row r="107" spans="10:11" ht="14.65" customHeight="1" x14ac:dyDescent="0.35">
      <c r="J107" s="7"/>
      <c r="K107" s="25"/>
    </row>
    <row r="108" spans="10:11" ht="14.65" customHeight="1" x14ac:dyDescent="0.35">
      <c r="J108" s="7"/>
      <c r="K108" s="25"/>
    </row>
    <row r="109" spans="10:11" ht="14.65" customHeight="1" x14ac:dyDescent="0.35">
      <c r="J109" s="7"/>
      <c r="K109" s="25"/>
    </row>
    <row r="110" spans="10:11" ht="14.65" customHeight="1" x14ac:dyDescent="0.35">
      <c r="J110" s="7"/>
      <c r="K110" s="25"/>
    </row>
    <row r="111" spans="10:11" ht="14.65" customHeight="1" x14ac:dyDescent="0.35">
      <c r="J111" s="7"/>
      <c r="K111" s="25"/>
    </row>
    <row r="112" spans="10:11" ht="14.65" customHeight="1" x14ac:dyDescent="0.35">
      <c r="J112" s="7"/>
      <c r="K112" s="25"/>
    </row>
    <row r="113" spans="10:11" ht="14.65" customHeight="1" x14ac:dyDescent="0.35">
      <c r="J113" s="7"/>
      <c r="K113" s="25"/>
    </row>
    <row r="114" spans="10:11" ht="14.65" customHeight="1" x14ac:dyDescent="0.35">
      <c r="J114" s="7"/>
      <c r="K114" s="25"/>
    </row>
    <row r="115" spans="10:11" ht="14.65" customHeight="1" x14ac:dyDescent="0.35">
      <c r="J115" s="7"/>
      <c r="K115" s="25"/>
    </row>
    <row r="116" spans="10:11" ht="14.65" customHeight="1" x14ac:dyDescent="0.35">
      <c r="J116" s="7"/>
      <c r="K116" s="25"/>
    </row>
    <row r="117" spans="10:11" ht="14.65" customHeight="1" x14ac:dyDescent="0.35"/>
    <row r="118" spans="10:11" ht="14.65" customHeight="1" x14ac:dyDescent="0.35"/>
    <row r="119" spans="10:11" ht="14.65" customHeight="1" x14ac:dyDescent="0.35"/>
    <row r="120" spans="10:11" ht="14.65" customHeight="1" x14ac:dyDescent="0.35"/>
    <row r="121" spans="10:11" ht="14.65" customHeight="1" x14ac:dyDescent="0.35"/>
    <row r="122" spans="10:11" ht="14.65" customHeight="1" x14ac:dyDescent="0.35"/>
    <row r="123" spans="10:11" ht="14.65" customHeight="1" x14ac:dyDescent="0.35"/>
    <row r="124" spans="10:11" ht="14.65" customHeight="1" x14ac:dyDescent="0.35"/>
    <row r="125" spans="10:11" ht="14.65" customHeight="1" x14ac:dyDescent="0.35"/>
    <row r="126" spans="10:11" ht="14.65" customHeight="1" x14ac:dyDescent="0.35"/>
    <row r="127" spans="10:11" ht="14.65" customHeight="1" x14ac:dyDescent="0.35"/>
    <row r="128" spans="10:11" ht="14.65" customHeight="1" x14ac:dyDescent="0.35"/>
    <row r="129" ht="14.65" customHeight="1" x14ac:dyDescent="0.35"/>
    <row r="130" ht="14.65" customHeight="1" x14ac:dyDescent="0.35"/>
    <row r="131" ht="14.65" customHeight="1" x14ac:dyDescent="0.35"/>
    <row r="132" ht="14.65" customHeight="1" x14ac:dyDescent="0.35"/>
    <row r="133" ht="14.65" customHeight="1" x14ac:dyDescent="0.35"/>
    <row r="134" ht="14.65" customHeight="1" x14ac:dyDescent="0.35"/>
    <row r="135" ht="14.65" customHeight="1" x14ac:dyDescent="0.35"/>
    <row r="136" ht="14.65" customHeight="1" x14ac:dyDescent="0.35"/>
    <row r="137" ht="14.65" customHeight="1" x14ac:dyDescent="0.35"/>
    <row r="138" ht="14.65" customHeight="1" x14ac:dyDescent="0.35"/>
    <row r="139" ht="14.65" customHeight="1" x14ac:dyDescent="0.35"/>
    <row r="140" ht="14.65" customHeight="1" x14ac:dyDescent="0.35"/>
    <row r="141" ht="14.65" customHeight="1" x14ac:dyDescent="0.35"/>
    <row r="142" ht="14.65" customHeight="1" x14ac:dyDescent="0.35"/>
    <row r="143" ht="14.65" customHeight="1" x14ac:dyDescent="0.35"/>
    <row r="144" ht="14.65" customHeight="1" x14ac:dyDescent="0.35"/>
    <row r="145" ht="14.65" customHeight="1" x14ac:dyDescent="0.35"/>
    <row r="146" ht="14.65" customHeight="1" x14ac:dyDescent="0.35"/>
    <row r="147" ht="14.65" customHeight="1" x14ac:dyDescent="0.35"/>
    <row r="148" ht="14.65" customHeight="1" x14ac:dyDescent="0.35"/>
    <row r="149" ht="14.65" customHeight="1" x14ac:dyDescent="0.35"/>
    <row r="150" ht="14.65" customHeight="1" x14ac:dyDescent="0.35"/>
    <row r="151" ht="14.65" customHeight="1" x14ac:dyDescent="0.35"/>
    <row r="152" ht="14.65" customHeight="1" x14ac:dyDescent="0.35"/>
    <row r="153" ht="14.65" customHeight="1" x14ac:dyDescent="0.35"/>
    <row r="154" ht="14.65" customHeight="1" x14ac:dyDescent="0.35"/>
    <row r="155" ht="14.65" customHeight="1" x14ac:dyDescent="0.35"/>
    <row r="156" ht="14.65" customHeight="1" x14ac:dyDescent="0.35"/>
    <row r="157" ht="14.65" customHeight="1" x14ac:dyDescent="0.35"/>
    <row r="158" ht="14.65" customHeight="1" x14ac:dyDescent="0.35"/>
    <row r="159" ht="14.65" customHeight="1" x14ac:dyDescent="0.35"/>
    <row r="160" ht="14.65" customHeight="1" x14ac:dyDescent="0.35"/>
    <row r="161" ht="14.65" customHeight="1" x14ac:dyDescent="0.35"/>
    <row r="162" ht="14.65" customHeight="1" x14ac:dyDescent="0.35"/>
    <row r="163" ht="14.65" customHeight="1" x14ac:dyDescent="0.35"/>
    <row r="164" ht="14.65" customHeight="1" x14ac:dyDescent="0.35"/>
    <row r="165" ht="14.65" customHeight="1" x14ac:dyDescent="0.35"/>
    <row r="166" ht="14.65" customHeight="1" x14ac:dyDescent="0.35"/>
    <row r="167" ht="14.65" customHeight="1" x14ac:dyDescent="0.35"/>
    <row r="168" ht="14.65" customHeight="1" x14ac:dyDescent="0.35"/>
    <row r="169" ht="14.65" customHeight="1" x14ac:dyDescent="0.35"/>
    <row r="170" ht="14.65" customHeight="1" x14ac:dyDescent="0.35"/>
    <row r="171" ht="14.65" customHeight="1" x14ac:dyDescent="0.35"/>
    <row r="172" ht="14.65" customHeight="1" x14ac:dyDescent="0.35"/>
    <row r="173" ht="14.65" customHeight="1" x14ac:dyDescent="0.35"/>
    <row r="174" ht="14.65" customHeight="1" x14ac:dyDescent="0.35"/>
    <row r="175" ht="14.65" customHeight="1" x14ac:dyDescent="0.35"/>
    <row r="176" ht="14.65" customHeight="1" x14ac:dyDescent="0.35"/>
    <row r="177" ht="14.65" customHeight="1" x14ac:dyDescent="0.35"/>
    <row r="178" ht="14.65" customHeight="1" x14ac:dyDescent="0.35"/>
    <row r="179" ht="14.65" customHeight="1" x14ac:dyDescent="0.35"/>
    <row r="180" ht="14.65" customHeight="1" x14ac:dyDescent="0.35"/>
    <row r="181" ht="14.65" customHeight="1" x14ac:dyDescent="0.35"/>
    <row r="182" ht="14.65" customHeight="1" x14ac:dyDescent="0.35"/>
    <row r="183" ht="14.65" customHeight="1" x14ac:dyDescent="0.35"/>
    <row r="184" ht="14.65" customHeight="1" x14ac:dyDescent="0.35"/>
    <row r="185" ht="14.65" customHeight="1" x14ac:dyDescent="0.35"/>
    <row r="186" ht="14.65" customHeight="1" x14ac:dyDescent="0.35"/>
    <row r="187" ht="14.65" customHeight="1" x14ac:dyDescent="0.35"/>
    <row r="188" ht="14.65" customHeight="1" x14ac:dyDescent="0.35"/>
    <row r="189" ht="14.65" customHeight="1" x14ac:dyDescent="0.35"/>
    <row r="190" ht="14.65" customHeight="1" x14ac:dyDescent="0.35"/>
    <row r="191" ht="14.65" customHeight="1" x14ac:dyDescent="0.35"/>
    <row r="192" ht="14.65" customHeight="1" x14ac:dyDescent="0.35"/>
    <row r="193" ht="14.65" customHeight="1" x14ac:dyDescent="0.35"/>
    <row r="194" ht="14.65" customHeight="1" x14ac:dyDescent="0.35"/>
    <row r="195" ht="14.65" customHeight="1" x14ac:dyDescent="0.35"/>
    <row r="196" ht="14.65" customHeight="1" x14ac:dyDescent="0.35"/>
    <row r="197" ht="14.65" customHeight="1" x14ac:dyDescent="0.35"/>
    <row r="198" ht="14.65" customHeight="1" x14ac:dyDescent="0.35"/>
    <row r="199" ht="14.65" customHeight="1" x14ac:dyDescent="0.35"/>
    <row r="200" ht="14.65" customHeight="1" x14ac:dyDescent="0.35"/>
    <row r="201" ht="14.65" customHeight="1" x14ac:dyDescent="0.35"/>
    <row r="202" ht="14.65" customHeight="1" x14ac:dyDescent="0.35"/>
    <row r="203" ht="14.65" customHeight="1" x14ac:dyDescent="0.35"/>
    <row r="204" ht="14.65" customHeight="1" x14ac:dyDescent="0.35"/>
    <row r="205" ht="14.65" customHeight="1" x14ac:dyDescent="0.35"/>
    <row r="206" ht="14.65" customHeight="1" x14ac:dyDescent="0.35"/>
    <row r="207" ht="14.65" customHeight="1" x14ac:dyDescent="0.35"/>
    <row r="208" ht="14.65" customHeight="1" x14ac:dyDescent="0.35"/>
    <row r="209" ht="14.65" customHeight="1" x14ac:dyDescent="0.35"/>
    <row r="210" ht="14.65" customHeight="1" x14ac:dyDescent="0.35"/>
    <row r="211" ht="14.65" customHeight="1" x14ac:dyDescent="0.35"/>
    <row r="212" ht="14.65" customHeight="1" x14ac:dyDescent="0.35"/>
    <row r="213" ht="14.65" customHeight="1" x14ac:dyDescent="0.35"/>
    <row r="214" ht="14.65" customHeight="1" x14ac:dyDescent="0.35"/>
    <row r="215" ht="14.65" customHeight="1" x14ac:dyDescent="0.35"/>
    <row r="216" ht="14.65" customHeight="1" x14ac:dyDescent="0.35"/>
    <row r="217" ht="14.65" customHeight="1" x14ac:dyDescent="0.35"/>
    <row r="218" ht="14.65" customHeight="1" x14ac:dyDescent="0.35"/>
    <row r="219" ht="14.65" customHeight="1" x14ac:dyDescent="0.35"/>
    <row r="220" ht="14.65" customHeight="1" x14ac:dyDescent="0.35"/>
    <row r="221" ht="14.65" customHeight="1" x14ac:dyDescent="0.35"/>
    <row r="222" ht="14.65" customHeight="1" x14ac:dyDescent="0.35"/>
    <row r="223" ht="14.65" customHeight="1" x14ac:dyDescent="0.35"/>
    <row r="224" ht="14.65" customHeight="1" x14ac:dyDescent="0.35"/>
    <row r="225" ht="14.65" customHeight="1" x14ac:dyDescent="0.35"/>
    <row r="226" ht="14.65" customHeight="1" x14ac:dyDescent="0.35"/>
    <row r="227" ht="14.65" customHeight="1" x14ac:dyDescent="0.35"/>
    <row r="228" ht="14.65" customHeight="1" x14ac:dyDescent="0.35"/>
    <row r="229" ht="14.65" customHeight="1" x14ac:dyDescent="0.35"/>
    <row r="230" ht="14.65" customHeight="1" x14ac:dyDescent="0.35"/>
    <row r="231" ht="14.65" customHeight="1" x14ac:dyDescent="0.35"/>
    <row r="232" ht="14.65" customHeight="1" x14ac:dyDescent="0.35"/>
    <row r="233" ht="14.65" customHeight="1" x14ac:dyDescent="0.35"/>
    <row r="234" ht="14.65" customHeight="1" x14ac:dyDescent="0.35"/>
    <row r="235" ht="14.65" customHeight="1" x14ac:dyDescent="0.35"/>
    <row r="236" ht="14.65" customHeight="1" x14ac:dyDescent="0.35"/>
    <row r="237" ht="14.65" customHeight="1" x14ac:dyDescent="0.35"/>
    <row r="238" ht="14.65" customHeight="1" x14ac:dyDescent="0.35"/>
    <row r="239" ht="14.65" customHeight="1" x14ac:dyDescent="0.35"/>
    <row r="240" ht="14.65" customHeight="1" x14ac:dyDescent="0.35"/>
    <row r="241" ht="14.65" customHeight="1" x14ac:dyDescent="0.35"/>
    <row r="242" ht="14.65" customHeight="1" x14ac:dyDescent="0.35"/>
    <row r="243" ht="14.65" customHeight="1" x14ac:dyDescent="0.35"/>
    <row r="244" ht="14.65" customHeight="1" x14ac:dyDescent="0.35"/>
    <row r="245" ht="14.65" customHeight="1" x14ac:dyDescent="0.35"/>
    <row r="246" ht="14.65" customHeight="1" x14ac:dyDescent="0.35"/>
    <row r="247" ht="14.65" customHeight="1" x14ac:dyDescent="0.35"/>
    <row r="248" ht="14.65" customHeight="1" x14ac:dyDescent="0.35"/>
    <row r="249" ht="14.65" customHeight="1" x14ac:dyDescent="0.35"/>
    <row r="250" ht="14.65" customHeight="1" x14ac:dyDescent="0.35"/>
    <row r="251" ht="14.65" customHeight="1" x14ac:dyDescent="0.35"/>
    <row r="252" ht="14.65" customHeight="1" x14ac:dyDescent="0.35"/>
    <row r="253" ht="14.65" customHeight="1" x14ac:dyDescent="0.35"/>
    <row r="254" ht="14.65" customHeight="1" x14ac:dyDescent="0.35"/>
    <row r="255" ht="14.65" customHeight="1" x14ac:dyDescent="0.35"/>
    <row r="256" ht="14.65" customHeight="1" x14ac:dyDescent="0.35"/>
    <row r="257" ht="14.65" customHeight="1" x14ac:dyDescent="0.35"/>
    <row r="258" ht="14.65" customHeight="1" x14ac:dyDescent="0.35"/>
    <row r="259" ht="14.65" customHeight="1" x14ac:dyDescent="0.35"/>
    <row r="260" ht="14.65" customHeight="1" x14ac:dyDescent="0.35"/>
    <row r="261" ht="14.65" customHeight="1" x14ac:dyDescent="0.35"/>
    <row r="262" ht="14.65" customHeight="1" x14ac:dyDescent="0.35"/>
    <row r="263" ht="14.65" customHeight="1" x14ac:dyDescent="0.35"/>
    <row r="264" ht="14.65" customHeight="1" x14ac:dyDescent="0.35"/>
    <row r="265" ht="14.65" customHeight="1" x14ac:dyDescent="0.35"/>
    <row r="266" ht="14.65" customHeight="1" x14ac:dyDescent="0.35"/>
    <row r="267" ht="14.65" customHeight="1" x14ac:dyDescent="0.35"/>
    <row r="268" ht="14.65" customHeight="1" x14ac:dyDescent="0.35"/>
    <row r="269" ht="14.65" customHeight="1" x14ac:dyDescent="0.35"/>
    <row r="270" ht="14.65" customHeight="1" x14ac:dyDescent="0.35"/>
    <row r="271" ht="14.65" customHeight="1" x14ac:dyDescent="0.35"/>
    <row r="272" ht="14.65" customHeight="1" x14ac:dyDescent="0.35"/>
    <row r="273" ht="14.65" customHeight="1" x14ac:dyDescent="0.35"/>
    <row r="274" ht="14.65" customHeight="1" x14ac:dyDescent="0.35"/>
    <row r="275" ht="14.65" customHeight="1" x14ac:dyDescent="0.35"/>
    <row r="276" ht="14.65" customHeight="1" x14ac:dyDescent="0.35"/>
    <row r="277" ht="14.65" customHeight="1" x14ac:dyDescent="0.35"/>
    <row r="278" ht="14.65" customHeight="1" x14ac:dyDescent="0.35"/>
  </sheetData>
  <sheetProtection algorithmName="SHA-512" hashValue="ib86cMGAiDoKnhrmaLs2CxxKiWn/UX9dGuvrNDyztwz/Hh8efFvuS0BSk09/wyD/nXXKehWi+DL3KbG7TINN+Q==" saltValue="kG474A5Ow4ZCcYGg3jm2gA==" spinCount="100000" sheet="1" objects="1" scenarios="1"/>
  <autoFilter ref="F6:L21" xr:uid="{00000000-0009-0000-0000-000002000000}"/>
  <mergeCells count="2">
    <mergeCell ref="D6:E6"/>
    <mergeCell ref="F4:H4"/>
  </mergeCells>
  <phoneticPr fontId="5" type="noConversion"/>
  <conditionalFormatting sqref="L7:L25">
    <cfRule type="cellIs" dxfId="17" priority="1" operator="equal">
      <formula>0</formula>
    </cfRule>
    <cfRule type="cellIs" dxfId="16" priority="4" operator="lessThan">
      <formula>0</formula>
    </cfRule>
    <cfRule type="cellIs" dxfId="15" priority="5" operator="lessThanOrEqual">
      <formula>500</formula>
    </cfRule>
    <cfRule type="cellIs" dxfId="14" priority="7" operator="lessThan">
      <formula>1000</formula>
    </cfRule>
    <cfRule type="cellIs" dxfId="13" priority="8" operator="lessThan">
      <formula>1500</formula>
    </cfRule>
    <cfRule type="cellIs" dxfId="12" priority="9" operator="greaterThan">
      <formula>10000</formula>
    </cfRule>
    <cfRule type="cellIs" dxfId="11" priority="10" operator="greaterThanOrEqual">
      <formula>1500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85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33"/>
  <sheetViews>
    <sheetView showZeros="0" workbookViewId="0">
      <pane xSplit="4" ySplit="6" topLeftCell="E7" activePane="bottomRight" state="frozen"/>
      <selection pane="topRight" activeCell="E1" sqref="E1"/>
      <selection pane="bottomLeft" activeCell="A7" sqref="A7"/>
      <selection pane="bottomRight" activeCell="C9" sqref="C9"/>
    </sheetView>
  </sheetViews>
  <sheetFormatPr defaultRowHeight="12.75" x14ac:dyDescent="0.35"/>
  <cols>
    <col min="1" max="1" width="7.73046875" customWidth="1"/>
    <col min="2" max="2" width="5.73046875" customWidth="1"/>
    <col min="3" max="3" width="8.59765625" style="6" bestFit="1" customWidth="1"/>
    <col min="4" max="4" width="16.59765625" customWidth="1"/>
    <col min="5" max="5" width="6.59765625" customWidth="1"/>
    <col min="6" max="6" width="9.265625" bestFit="1" customWidth="1"/>
    <col min="7" max="7" width="15.86328125" bestFit="1" customWidth="1"/>
    <col min="8" max="8" width="28.265625" bestFit="1" customWidth="1"/>
    <col min="9" max="9" width="29.265625" style="3" bestFit="1" customWidth="1"/>
    <col min="10" max="10" width="18.265625" style="3" bestFit="1" customWidth="1"/>
    <col min="11" max="11" width="22" style="16" bestFit="1" customWidth="1"/>
    <col min="12" max="13" width="19.59765625" style="16" bestFit="1" customWidth="1"/>
    <col min="14" max="14" width="22" style="16" bestFit="1" customWidth="1"/>
    <col min="15" max="15" width="18.265625" style="16" bestFit="1" customWidth="1"/>
  </cols>
  <sheetData>
    <row r="1" spans="1:15" ht="13.15" x14ac:dyDescent="0.4">
      <c r="H1" s="2"/>
      <c r="L1" s="137" t="s">
        <v>79</v>
      </c>
      <c r="M1" s="138"/>
      <c r="N1" s="122"/>
    </row>
    <row r="2" spans="1:15" ht="13.15" x14ac:dyDescent="0.4">
      <c r="F2" s="137" t="s">
        <v>21</v>
      </c>
      <c r="G2" s="138"/>
      <c r="H2" s="122"/>
      <c r="L2" s="137" t="s">
        <v>80</v>
      </c>
      <c r="M2" s="138"/>
      <c r="N2" s="121"/>
    </row>
    <row r="3" spans="1:15" ht="13.15" customHeight="1" x14ac:dyDescent="0.4">
      <c r="E3" s="1"/>
      <c r="F3" s="137" t="s">
        <v>22</v>
      </c>
      <c r="G3" s="138"/>
      <c r="H3" s="121"/>
      <c r="L3" s="137" t="s">
        <v>81</v>
      </c>
      <c r="M3" s="138"/>
      <c r="N3" s="15"/>
    </row>
    <row r="4" spans="1:15" ht="13.9" customHeight="1" x14ac:dyDescent="0.4">
      <c r="F4" s="137" t="s">
        <v>23</v>
      </c>
      <c r="G4" s="138"/>
      <c r="H4" s="15"/>
    </row>
    <row r="5" spans="1:15" ht="14.25" customHeight="1" x14ac:dyDescent="0.4">
      <c r="A5" s="139" t="s">
        <v>24</v>
      </c>
      <c r="B5" s="140"/>
      <c r="C5" s="141">
        <f ca="1">TODAY()</f>
        <v>45993</v>
      </c>
      <c r="D5" s="142"/>
      <c r="F5" s="3"/>
      <c r="G5" s="3"/>
      <c r="H5" s="13"/>
      <c r="J5" s="143" t="s">
        <v>34</v>
      </c>
      <c r="K5" s="143"/>
      <c r="L5" s="143"/>
      <c r="M5" s="143"/>
      <c r="N5" s="143"/>
      <c r="O5" s="143"/>
    </row>
    <row r="6" spans="1:15" s="21" customFormat="1" ht="17.649999999999999" customHeight="1" thickBot="1" x14ac:dyDescent="0.45">
      <c r="A6" s="57" t="s">
        <v>0</v>
      </c>
      <c r="B6" s="57" t="s">
        <v>1</v>
      </c>
      <c r="C6" s="70" t="s">
        <v>2</v>
      </c>
      <c r="D6" s="57" t="s">
        <v>25</v>
      </c>
      <c r="E6" s="71" t="s">
        <v>4</v>
      </c>
      <c r="F6" s="71" t="str">
        <f>'Master Sheet'!G6</f>
        <v>TYPE</v>
      </c>
      <c r="G6" s="71" t="s">
        <v>26</v>
      </c>
      <c r="H6" s="71" t="s">
        <v>27</v>
      </c>
      <c r="I6" s="72" t="s">
        <v>28</v>
      </c>
      <c r="J6" s="73" t="s">
        <v>35</v>
      </c>
      <c r="K6" s="74" t="s">
        <v>53</v>
      </c>
      <c r="L6" s="74" t="s">
        <v>54</v>
      </c>
      <c r="M6" s="74" t="s">
        <v>55</v>
      </c>
      <c r="N6" s="74" t="s">
        <v>56</v>
      </c>
      <c r="O6" s="74" t="s">
        <v>57</v>
      </c>
    </row>
    <row r="7" spans="1:15" ht="13.15" thickTop="1" x14ac:dyDescent="0.35">
      <c r="A7" s="60">
        <f>'Master Sheet'!A7</f>
        <v>5</v>
      </c>
      <c r="B7" s="62" t="str">
        <f>'Master Sheet'!B7</f>
        <v>T6</v>
      </c>
      <c r="C7" s="75" t="str">
        <f>'Master Sheet'!C7</f>
        <v>UA2563</v>
      </c>
      <c r="D7" s="62" t="str">
        <f>'Master Sheet'!E7</f>
        <v>Kenworth 8x4</v>
      </c>
      <c r="E7" s="62" t="str">
        <f>'Master Sheet'!F7</f>
        <v>Ashburton</v>
      </c>
      <c r="F7" s="62">
        <f>'Master Sheet'!G7</f>
        <v>0</v>
      </c>
      <c r="G7" s="62" t="str">
        <f>'Master Sheet'!H7</f>
        <v>Bulk</v>
      </c>
      <c r="H7" s="76">
        <v>45839</v>
      </c>
      <c r="I7" s="76">
        <f>'Master Sheet'!N7</f>
        <v>45525</v>
      </c>
      <c r="J7" s="77"/>
      <c r="K7" s="78"/>
      <c r="L7" s="78"/>
      <c r="M7" s="78"/>
      <c r="N7" s="78"/>
      <c r="O7" s="79"/>
    </row>
    <row r="8" spans="1:15" x14ac:dyDescent="0.35">
      <c r="A8" s="64">
        <f>'Master Sheet'!A8</f>
        <v>2</v>
      </c>
      <c r="B8" s="65" t="str">
        <f>'Master Sheet'!B8</f>
        <v>T2</v>
      </c>
      <c r="C8" s="80" t="str">
        <f>'Master Sheet'!C8</f>
        <v>XW3839</v>
      </c>
      <c r="D8" s="65" t="str">
        <f>'Master Sheet'!E8</f>
        <v>Isuzu</v>
      </c>
      <c r="E8" s="65" t="str">
        <f>'Master Sheet'!F8</f>
        <v>Orari</v>
      </c>
      <c r="F8" s="65">
        <f>'Master Sheet'!G8</f>
        <v>0</v>
      </c>
      <c r="G8" s="65" t="str">
        <f>'Master Sheet'!H8</f>
        <v>Curtainsider</v>
      </c>
      <c r="H8" s="81">
        <v>45870</v>
      </c>
      <c r="I8" s="81">
        <f>'Master Sheet'!N8</f>
        <v>0</v>
      </c>
      <c r="J8" s="82"/>
      <c r="K8" s="83"/>
      <c r="L8" s="83"/>
      <c r="M8" s="83"/>
      <c r="N8" s="83"/>
      <c r="O8" s="84"/>
    </row>
    <row r="9" spans="1:15" x14ac:dyDescent="0.35">
      <c r="A9" s="64">
        <f>'Master Sheet'!A9</f>
        <v>0</v>
      </c>
      <c r="B9" s="65">
        <f>'Master Sheet'!B9</f>
        <v>0</v>
      </c>
      <c r="C9" s="80">
        <f>'Master Sheet'!C9</f>
        <v>0</v>
      </c>
      <c r="D9" s="65">
        <f>'Master Sheet'!E9</f>
        <v>0</v>
      </c>
      <c r="E9" s="65">
        <f>'Master Sheet'!F9</f>
        <v>0</v>
      </c>
      <c r="F9" s="65">
        <f>'Master Sheet'!G9</f>
        <v>0</v>
      </c>
      <c r="G9" s="65">
        <f>'Master Sheet'!H9</f>
        <v>0</v>
      </c>
      <c r="H9" s="81">
        <f>'Master Sheet'!M9</f>
        <v>0</v>
      </c>
      <c r="I9" s="81">
        <f>'Master Sheet'!N9</f>
        <v>0</v>
      </c>
      <c r="J9" s="82"/>
      <c r="K9" s="83"/>
      <c r="L9" s="83"/>
      <c r="M9" s="83"/>
      <c r="N9" s="83"/>
      <c r="O9" s="84"/>
    </row>
    <row r="10" spans="1:15" x14ac:dyDescent="0.35">
      <c r="A10" s="64">
        <f>'Master Sheet'!A10</f>
        <v>0</v>
      </c>
      <c r="B10" s="65">
        <f>'Master Sheet'!B10</f>
        <v>0</v>
      </c>
      <c r="C10" s="80">
        <f>'Master Sheet'!C10</f>
        <v>0</v>
      </c>
      <c r="D10" s="65">
        <f>'Master Sheet'!E10</f>
        <v>0</v>
      </c>
      <c r="E10" s="65">
        <f>'Master Sheet'!F10</f>
        <v>0</v>
      </c>
      <c r="F10" s="65">
        <f>'Master Sheet'!G10</f>
        <v>0</v>
      </c>
      <c r="G10" s="65">
        <f>'Master Sheet'!H10</f>
        <v>0</v>
      </c>
      <c r="H10" s="81">
        <f>'Master Sheet'!M10</f>
        <v>0</v>
      </c>
      <c r="I10" s="81">
        <f>'Master Sheet'!N10</f>
        <v>0</v>
      </c>
      <c r="J10" s="82"/>
      <c r="K10" s="83"/>
      <c r="L10" s="83"/>
      <c r="M10" s="83"/>
      <c r="N10" s="83"/>
      <c r="O10" s="84"/>
    </row>
    <row r="11" spans="1:15" x14ac:dyDescent="0.35">
      <c r="A11" s="64">
        <f>'Master Sheet'!A11</f>
        <v>0</v>
      </c>
      <c r="B11" s="65">
        <f>'Master Sheet'!B11</f>
        <v>0</v>
      </c>
      <c r="C11" s="80">
        <f>'Master Sheet'!C11</f>
        <v>0</v>
      </c>
      <c r="D11" s="65">
        <f>'Master Sheet'!E11</f>
        <v>0</v>
      </c>
      <c r="E11" s="65">
        <f>'Master Sheet'!F11</f>
        <v>0</v>
      </c>
      <c r="F11" s="65">
        <f>'Master Sheet'!G11</f>
        <v>0</v>
      </c>
      <c r="G11" s="65">
        <f>'Master Sheet'!H11</f>
        <v>0</v>
      </c>
      <c r="H11" s="81">
        <f>'Master Sheet'!M11</f>
        <v>0</v>
      </c>
      <c r="I11" s="81">
        <f>'Master Sheet'!N11</f>
        <v>0</v>
      </c>
      <c r="J11" s="82"/>
      <c r="K11" s="83"/>
      <c r="L11" s="83"/>
      <c r="M11" s="83"/>
      <c r="N11" s="83"/>
      <c r="O11" s="84"/>
    </row>
    <row r="12" spans="1:15" x14ac:dyDescent="0.35">
      <c r="A12" s="85">
        <f>'Master Sheet'!A12</f>
        <v>0</v>
      </c>
      <c r="B12" s="65">
        <f>'Master Sheet'!B12</f>
        <v>0</v>
      </c>
      <c r="C12" s="80">
        <f>'Master Sheet'!C12</f>
        <v>0</v>
      </c>
      <c r="D12" s="65">
        <f>'Master Sheet'!E12</f>
        <v>0</v>
      </c>
      <c r="E12" s="65">
        <f>'Master Sheet'!F12</f>
        <v>0</v>
      </c>
      <c r="F12" s="65">
        <f>'Master Sheet'!G12</f>
        <v>0</v>
      </c>
      <c r="G12" s="65">
        <f>'Master Sheet'!H12</f>
        <v>0</v>
      </c>
      <c r="H12" s="81">
        <f>'Master Sheet'!M12</f>
        <v>0</v>
      </c>
      <c r="I12" s="81">
        <f>'Master Sheet'!N12</f>
        <v>0</v>
      </c>
      <c r="J12" s="82"/>
      <c r="K12" s="83"/>
      <c r="L12" s="83"/>
      <c r="M12" s="83"/>
      <c r="N12" s="83"/>
      <c r="O12" s="84"/>
    </row>
    <row r="13" spans="1:15" x14ac:dyDescent="0.35">
      <c r="A13" s="64">
        <f>'Master Sheet'!A13</f>
        <v>0</v>
      </c>
      <c r="B13" s="65">
        <f>'Master Sheet'!B13</f>
        <v>0</v>
      </c>
      <c r="C13" s="80">
        <f>'Master Sheet'!C13</f>
        <v>0</v>
      </c>
      <c r="D13" s="65">
        <f>'Master Sheet'!E13</f>
        <v>0</v>
      </c>
      <c r="E13" s="65">
        <f>'Master Sheet'!F13</f>
        <v>0</v>
      </c>
      <c r="F13" s="65">
        <f>'Master Sheet'!G13</f>
        <v>0</v>
      </c>
      <c r="G13" s="65">
        <f>'Master Sheet'!H13</f>
        <v>0</v>
      </c>
      <c r="H13" s="81">
        <f>'Master Sheet'!M13</f>
        <v>0</v>
      </c>
      <c r="I13" s="81">
        <f>'Master Sheet'!N13</f>
        <v>0</v>
      </c>
      <c r="J13" s="82"/>
      <c r="K13" s="83"/>
      <c r="L13" s="83"/>
      <c r="M13" s="83"/>
      <c r="N13" s="83"/>
      <c r="O13" s="84"/>
    </row>
    <row r="14" spans="1:15" x14ac:dyDescent="0.35">
      <c r="A14" s="64">
        <f>'Master Sheet'!A14</f>
        <v>0</v>
      </c>
      <c r="B14" s="65">
        <f>'Master Sheet'!B14</f>
        <v>0</v>
      </c>
      <c r="C14" s="80">
        <f>'Master Sheet'!C14</f>
        <v>0</v>
      </c>
      <c r="D14" s="65">
        <f>'Master Sheet'!E14</f>
        <v>0</v>
      </c>
      <c r="E14" s="65">
        <f>'Master Sheet'!F14</f>
        <v>0</v>
      </c>
      <c r="F14" s="65">
        <f>'Master Sheet'!G14</f>
        <v>0</v>
      </c>
      <c r="G14" s="65">
        <f>'Master Sheet'!H14</f>
        <v>0</v>
      </c>
      <c r="H14" s="81">
        <f>'Master Sheet'!M14</f>
        <v>0</v>
      </c>
      <c r="I14" s="81">
        <f>'Master Sheet'!N14</f>
        <v>0</v>
      </c>
      <c r="J14" s="82"/>
      <c r="K14" s="83"/>
      <c r="L14" s="83"/>
      <c r="M14" s="83"/>
      <c r="N14" s="83"/>
      <c r="O14" s="84"/>
    </row>
    <row r="15" spans="1:15" x14ac:dyDescent="0.35">
      <c r="A15" s="64">
        <f>'Master Sheet'!A15</f>
        <v>0</v>
      </c>
      <c r="B15" s="65">
        <f>'Master Sheet'!B15</f>
        <v>0</v>
      </c>
      <c r="C15" s="80">
        <f>'Master Sheet'!C15</f>
        <v>0</v>
      </c>
      <c r="D15" s="65">
        <f>'Master Sheet'!E15</f>
        <v>0</v>
      </c>
      <c r="E15" s="65">
        <f>'Master Sheet'!F15</f>
        <v>0</v>
      </c>
      <c r="F15" s="65">
        <f>'Master Sheet'!G15</f>
        <v>0</v>
      </c>
      <c r="G15" s="65">
        <f>'Master Sheet'!H15</f>
        <v>0</v>
      </c>
      <c r="H15" s="81">
        <f>'Master Sheet'!M15</f>
        <v>0</v>
      </c>
      <c r="I15" s="81">
        <f>'Master Sheet'!N15</f>
        <v>0</v>
      </c>
      <c r="J15" s="82"/>
      <c r="K15" s="83"/>
      <c r="L15" s="83"/>
      <c r="M15" s="83"/>
      <c r="N15" s="83"/>
      <c r="O15" s="84"/>
    </row>
    <row r="16" spans="1:15" x14ac:dyDescent="0.35">
      <c r="A16" s="64">
        <f>'Master Sheet'!A16</f>
        <v>0</v>
      </c>
      <c r="B16" s="65">
        <f>'Master Sheet'!B16</f>
        <v>0</v>
      </c>
      <c r="C16" s="80">
        <f>'Master Sheet'!C16</f>
        <v>0</v>
      </c>
      <c r="D16" s="65">
        <f>'Master Sheet'!E16</f>
        <v>0</v>
      </c>
      <c r="E16" s="65">
        <f>'Master Sheet'!F16</f>
        <v>0</v>
      </c>
      <c r="F16" s="65">
        <f>'Master Sheet'!G16</f>
        <v>0</v>
      </c>
      <c r="G16" s="65">
        <f>'Master Sheet'!H16</f>
        <v>0</v>
      </c>
      <c r="H16" s="81">
        <f>'Master Sheet'!M16</f>
        <v>0</v>
      </c>
      <c r="I16" s="81">
        <f>'Master Sheet'!N16</f>
        <v>0</v>
      </c>
      <c r="J16" s="82"/>
      <c r="K16" s="83"/>
      <c r="L16" s="83"/>
      <c r="M16" s="83"/>
      <c r="N16" s="83"/>
      <c r="O16" s="84"/>
    </row>
    <row r="17" spans="1:15" x14ac:dyDescent="0.35">
      <c r="A17" s="64">
        <f>'Master Sheet'!A17</f>
        <v>0</v>
      </c>
      <c r="B17" s="65">
        <f>'Master Sheet'!B17</f>
        <v>0</v>
      </c>
      <c r="C17" s="80">
        <f>'Master Sheet'!C17</f>
        <v>0</v>
      </c>
      <c r="D17" s="65">
        <f>'Master Sheet'!E17</f>
        <v>0</v>
      </c>
      <c r="E17" s="65">
        <f>'Master Sheet'!F17</f>
        <v>0</v>
      </c>
      <c r="F17" s="65">
        <f>'Master Sheet'!G17</f>
        <v>0</v>
      </c>
      <c r="G17" s="65">
        <f>'Master Sheet'!H17</f>
        <v>0</v>
      </c>
      <c r="H17" s="81">
        <f>'Master Sheet'!M17</f>
        <v>0</v>
      </c>
      <c r="I17" s="81">
        <f>'Master Sheet'!N17</f>
        <v>0</v>
      </c>
      <c r="J17" s="82"/>
      <c r="K17" s="83"/>
      <c r="L17" s="83"/>
      <c r="M17" s="83"/>
      <c r="N17" s="83"/>
      <c r="O17" s="84"/>
    </row>
    <row r="18" spans="1:15" x14ac:dyDescent="0.35">
      <c r="A18" s="64">
        <f>'Master Sheet'!A18</f>
        <v>0</v>
      </c>
      <c r="B18" s="65">
        <f>'Master Sheet'!B18</f>
        <v>0</v>
      </c>
      <c r="C18" s="80">
        <f>'Master Sheet'!C18</f>
        <v>0</v>
      </c>
      <c r="D18" s="65">
        <f>'Master Sheet'!E18</f>
        <v>0</v>
      </c>
      <c r="E18" s="65">
        <f>'Master Sheet'!F18</f>
        <v>0</v>
      </c>
      <c r="F18" s="65">
        <f>'Master Sheet'!G18</f>
        <v>0</v>
      </c>
      <c r="G18" s="65">
        <f>'Master Sheet'!H18</f>
        <v>0</v>
      </c>
      <c r="H18" s="81">
        <f>'Master Sheet'!M18</f>
        <v>0</v>
      </c>
      <c r="I18" s="81">
        <f>'Master Sheet'!N18</f>
        <v>0</v>
      </c>
      <c r="J18" s="82"/>
      <c r="K18" s="83"/>
      <c r="L18" s="83"/>
      <c r="M18" s="83"/>
      <c r="N18" s="83"/>
      <c r="O18" s="84"/>
    </row>
    <row r="19" spans="1:15" x14ac:dyDescent="0.35">
      <c r="A19" s="64">
        <f>'Master Sheet'!A19</f>
        <v>0</v>
      </c>
      <c r="B19" s="65">
        <f>'Master Sheet'!B19</f>
        <v>0</v>
      </c>
      <c r="C19" s="80">
        <f>'Master Sheet'!C19</f>
        <v>0</v>
      </c>
      <c r="D19" s="65">
        <f>'Master Sheet'!E19</f>
        <v>0</v>
      </c>
      <c r="E19" s="65">
        <f>'Master Sheet'!F19</f>
        <v>0</v>
      </c>
      <c r="F19" s="65">
        <f>'Master Sheet'!G19</f>
        <v>0</v>
      </c>
      <c r="G19" s="65">
        <f>'Master Sheet'!H19</f>
        <v>0</v>
      </c>
      <c r="H19" s="81">
        <f>'Master Sheet'!M19</f>
        <v>0</v>
      </c>
      <c r="I19" s="81">
        <f>'Master Sheet'!N19</f>
        <v>0</v>
      </c>
      <c r="J19" s="82"/>
      <c r="K19" s="83"/>
      <c r="L19" s="83"/>
      <c r="M19" s="83"/>
      <c r="N19" s="83"/>
      <c r="O19" s="84"/>
    </row>
    <row r="20" spans="1:15" x14ac:dyDescent="0.35">
      <c r="A20" s="64">
        <f>'Master Sheet'!A20</f>
        <v>0</v>
      </c>
      <c r="B20" s="65">
        <f>'Master Sheet'!B20</f>
        <v>0</v>
      </c>
      <c r="C20" s="80">
        <f>'Master Sheet'!C20</f>
        <v>0</v>
      </c>
      <c r="D20" s="65">
        <f>'Master Sheet'!E20</f>
        <v>0</v>
      </c>
      <c r="E20" s="65">
        <f>'Master Sheet'!F20</f>
        <v>0</v>
      </c>
      <c r="F20" s="65">
        <f>'Master Sheet'!G20</f>
        <v>0</v>
      </c>
      <c r="G20" s="65">
        <f>'Master Sheet'!H20</f>
        <v>0</v>
      </c>
      <c r="H20" s="81">
        <f>'Master Sheet'!M20</f>
        <v>0</v>
      </c>
      <c r="I20" s="81">
        <f>'Master Sheet'!N20</f>
        <v>0</v>
      </c>
      <c r="J20" s="82"/>
      <c r="K20" s="83"/>
      <c r="L20" s="83"/>
      <c r="M20" s="83"/>
      <c r="N20" s="83"/>
      <c r="O20" s="84"/>
    </row>
    <row r="21" spans="1:15" x14ac:dyDescent="0.35">
      <c r="A21" s="64">
        <f>'Master Sheet'!A21</f>
        <v>0</v>
      </c>
      <c r="B21" s="65">
        <f>'Master Sheet'!B21</f>
        <v>0</v>
      </c>
      <c r="C21" s="80">
        <f>'Master Sheet'!C21</f>
        <v>0</v>
      </c>
      <c r="D21" s="65">
        <f>'Master Sheet'!E21</f>
        <v>0</v>
      </c>
      <c r="E21" s="65">
        <f>'Master Sheet'!F21</f>
        <v>0</v>
      </c>
      <c r="F21" s="65">
        <f>'Master Sheet'!G21</f>
        <v>0</v>
      </c>
      <c r="G21" s="65">
        <f>'Master Sheet'!H21</f>
        <v>0</v>
      </c>
      <c r="H21" s="81">
        <f>'Master Sheet'!M21</f>
        <v>0</v>
      </c>
      <c r="I21" s="81">
        <f>'Master Sheet'!N21</f>
        <v>0</v>
      </c>
      <c r="J21" s="83"/>
      <c r="K21" s="83"/>
      <c r="L21" s="83"/>
      <c r="M21" s="83"/>
      <c r="N21" s="83"/>
      <c r="O21" s="84"/>
    </row>
    <row r="22" spans="1:15" x14ac:dyDescent="0.35">
      <c r="A22" s="64">
        <f>'Master Sheet'!A22</f>
        <v>0</v>
      </c>
      <c r="B22" s="65">
        <f>'Master Sheet'!B22</f>
        <v>0</v>
      </c>
      <c r="C22" s="80">
        <f>'Master Sheet'!C22</f>
        <v>0</v>
      </c>
      <c r="D22" s="65">
        <f>'Master Sheet'!E22</f>
        <v>0</v>
      </c>
      <c r="E22" s="65">
        <f>'Master Sheet'!F22</f>
        <v>0</v>
      </c>
      <c r="F22" s="65">
        <f>'Master Sheet'!G22</f>
        <v>0</v>
      </c>
      <c r="G22" s="65">
        <f>'Master Sheet'!H22</f>
        <v>0</v>
      </c>
      <c r="H22" s="81">
        <f>'Master Sheet'!M22</f>
        <v>0</v>
      </c>
      <c r="I22" s="81">
        <f>'Master Sheet'!N22</f>
        <v>0</v>
      </c>
      <c r="J22" s="82"/>
      <c r="K22" s="83"/>
      <c r="L22" s="83"/>
      <c r="M22" s="83"/>
      <c r="N22" s="83"/>
      <c r="O22" s="84"/>
    </row>
    <row r="23" spans="1:15" x14ac:dyDescent="0.35">
      <c r="A23" s="64">
        <f>'Master Sheet'!A23</f>
        <v>0</v>
      </c>
      <c r="B23" s="65">
        <f>'Master Sheet'!B23</f>
        <v>0</v>
      </c>
      <c r="C23" s="80">
        <f>'Master Sheet'!C23</f>
        <v>0</v>
      </c>
      <c r="D23" s="65">
        <f>'Master Sheet'!E23</f>
        <v>0</v>
      </c>
      <c r="E23" s="65">
        <f>'Master Sheet'!F23</f>
        <v>0</v>
      </c>
      <c r="F23" s="65">
        <f>'Master Sheet'!G23</f>
        <v>0</v>
      </c>
      <c r="G23" s="65">
        <f>'Master Sheet'!H23</f>
        <v>0</v>
      </c>
      <c r="H23" s="81">
        <f>'Master Sheet'!M23</f>
        <v>0</v>
      </c>
      <c r="I23" s="81">
        <f>'Master Sheet'!N23</f>
        <v>0</v>
      </c>
      <c r="J23" s="82"/>
      <c r="K23" s="83"/>
      <c r="L23" s="83"/>
      <c r="M23" s="83"/>
      <c r="N23" s="83"/>
      <c r="O23" s="84"/>
    </row>
    <row r="24" spans="1:15" ht="13.15" thickBot="1" x14ac:dyDescent="0.4">
      <c r="A24" s="66">
        <f>'Master Sheet'!A24</f>
        <v>0</v>
      </c>
      <c r="B24" s="67">
        <f>'Master Sheet'!B24</f>
        <v>0</v>
      </c>
      <c r="C24" s="86">
        <f>'Master Sheet'!C24</f>
        <v>0</v>
      </c>
      <c r="D24" s="67">
        <f>'Master Sheet'!E24</f>
        <v>0</v>
      </c>
      <c r="E24" s="67">
        <f>'Master Sheet'!F24</f>
        <v>0</v>
      </c>
      <c r="F24" s="67">
        <f>'Master Sheet'!G24</f>
        <v>0</v>
      </c>
      <c r="G24" s="67">
        <f>'Master Sheet'!H24</f>
        <v>0</v>
      </c>
      <c r="H24" s="87">
        <f>'Master Sheet'!M24</f>
        <v>0</v>
      </c>
      <c r="I24" s="87">
        <f>'Master Sheet'!N24</f>
        <v>0</v>
      </c>
      <c r="J24" s="88"/>
      <c r="K24" s="89"/>
      <c r="L24" s="89"/>
      <c r="M24" s="89"/>
      <c r="N24" s="89"/>
      <c r="O24" s="90"/>
    </row>
    <row r="25" spans="1:15" ht="13.15" thickTop="1" x14ac:dyDescent="0.35"/>
    <row r="28" spans="1:15" x14ac:dyDescent="0.35">
      <c r="H28" s="12"/>
    </row>
    <row r="30" spans="1:15" x14ac:dyDescent="0.35">
      <c r="I30" s="94"/>
    </row>
    <row r="33" spans="8:8" x14ac:dyDescent="0.35">
      <c r="H33" s="12"/>
    </row>
  </sheetData>
  <sheetProtection algorithmName="SHA-512" hashValue="3WIXyroR5IOBEscczs9oDsgTuEZMVUcYIkTTs5/fmrxju+c025+RQqOT+91dgz8XeS6JWfrgo5BGb6KtlF+ZYA==" saltValue="HaqJq5lKyPcNWAPtAdtSSg==" spinCount="100000" sheet="1" objects="1" scenarios="1"/>
  <autoFilter ref="A6:I24" xr:uid="{00000000-0009-0000-0000-000003000000}"/>
  <mergeCells count="9">
    <mergeCell ref="L1:M1"/>
    <mergeCell ref="L2:M2"/>
    <mergeCell ref="L3:M3"/>
    <mergeCell ref="F2:G2"/>
    <mergeCell ref="A5:B5"/>
    <mergeCell ref="C5:D5"/>
    <mergeCell ref="J5:O5"/>
    <mergeCell ref="F4:G4"/>
    <mergeCell ref="F3:G3"/>
  </mergeCells>
  <phoneticPr fontId="5" type="noConversion"/>
  <conditionalFormatting sqref="H7:I24">
    <cfRule type="cellIs" dxfId="10" priority="18" operator="lessThan">
      <formula>$C$5+14</formula>
    </cfRule>
    <cfRule type="cellIs" dxfId="9" priority="20" operator="lessThan">
      <formula>$C$5+30</formula>
    </cfRule>
    <cfRule type="cellIs" dxfId="8" priority="21" operator="lessThan">
      <formula>$C$5+60</formula>
    </cfRule>
  </conditionalFormatting>
  <conditionalFormatting sqref="H7:O24">
    <cfRule type="cellIs" dxfId="7" priority="1" operator="equal">
      <formula>0</formula>
    </cfRule>
  </conditionalFormatting>
  <conditionalFormatting sqref="J7:O24">
    <cfRule type="cellIs" dxfId="6" priority="2" operator="lessThan">
      <formula>$C$5+30</formula>
    </cfRule>
    <cfRule type="cellIs" dxfId="5" priority="3" operator="lessThan">
      <formula>$C$5+60</formula>
    </cfRule>
    <cfRule type="cellIs" dxfId="4" priority="4" operator="lessThan">
      <formula>$C$5+90</formula>
    </cfRule>
  </conditionalFormatting>
  <pageMargins left="0.35433070866141736" right="0.35433070866141736" top="0.39370078740157483" bottom="0.39370078740157483" header="0.51181102362204722" footer="0.51181102362204722"/>
  <pageSetup paperSize="9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25"/>
  <sheetViews>
    <sheetView workbookViewId="0">
      <selection activeCell="A6" sqref="A6"/>
    </sheetView>
  </sheetViews>
  <sheetFormatPr defaultRowHeight="12.75" x14ac:dyDescent="0.35"/>
  <cols>
    <col min="1" max="2" width="4.73046875" bestFit="1" customWidth="1"/>
    <col min="3" max="3" width="26" bestFit="1" customWidth="1"/>
    <col min="5" max="5" width="16.3984375" customWidth="1"/>
    <col min="6" max="6" width="30.19921875" style="16" customWidth="1"/>
  </cols>
  <sheetData>
    <row r="1" spans="1:7" ht="13.9" x14ac:dyDescent="0.4">
      <c r="A1" s="8"/>
      <c r="B1" s="20"/>
      <c r="C1" s="8"/>
      <c r="D1" s="8"/>
      <c r="E1" s="8"/>
      <c r="F1" s="9"/>
    </row>
    <row r="2" spans="1:7" ht="13.9" x14ac:dyDescent="0.4">
      <c r="A2" s="8"/>
      <c r="B2" s="20"/>
      <c r="C2" s="8"/>
      <c r="D2" s="137" t="s">
        <v>21</v>
      </c>
      <c r="E2" s="138"/>
      <c r="F2" s="122"/>
    </row>
    <row r="3" spans="1:7" ht="13.9" x14ac:dyDescent="0.4">
      <c r="A3" s="8"/>
      <c r="B3" s="20"/>
      <c r="C3" s="8"/>
      <c r="D3" s="137" t="s">
        <v>22</v>
      </c>
      <c r="E3" s="138"/>
      <c r="F3" s="121"/>
    </row>
    <row r="4" spans="1:7" ht="13.9" x14ac:dyDescent="0.4">
      <c r="A4" s="8"/>
      <c r="B4" s="20"/>
      <c r="C4" s="8"/>
      <c r="D4" s="137" t="s">
        <v>23</v>
      </c>
      <c r="E4" s="138"/>
      <c r="F4" s="15"/>
    </row>
    <row r="5" spans="1:7" ht="13.9" x14ac:dyDescent="0.4">
      <c r="A5" s="8"/>
      <c r="B5" s="20"/>
      <c r="C5" s="8"/>
      <c r="D5" s="26"/>
      <c r="E5" s="26"/>
      <c r="F5" s="27"/>
    </row>
    <row r="6" spans="1:7" ht="13.9" x14ac:dyDescent="0.4">
      <c r="A6" s="8"/>
      <c r="B6" s="20"/>
      <c r="C6" s="117" t="s">
        <v>24</v>
      </c>
      <c r="D6" s="144">
        <f ca="1">TODAY()</f>
        <v>45993</v>
      </c>
      <c r="E6" s="144"/>
      <c r="F6" s="9"/>
    </row>
    <row r="7" spans="1:7" ht="120.4" x14ac:dyDescent="0.35">
      <c r="A7" s="146" t="s">
        <v>0</v>
      </c>
      <c r="B7" s="146" t="s">
        <v>1</v>
      </c>
      <c r="C7" s="146" t="s">
        <v>29</v>
      </c>
      <c r="D7" s="147" t="s">
        <v>43</v>
      </c>
      <c r="E7" s="146" t="s">
        <v>43</v>
      </c>
      <c r="F7" s="118" t="s">
        <v>42</v>
      </c>
    </row>
    <row r="8" spans="1:7" x14ac:dyDescent="0.35">
      <c r="A8" s="148">
        <v>2</v>
      </c>
      <c r="B8" s="149" t="s">
        <v>87</v>
      </c>
      <c r="C8" s="150" t="s">
        <v>88</v>
      </c>
      <c r="D8" s="151" t="s">
        <v>89</v>
      </c>
      <c r="E8" s="152" t="s">
        <v>90</v>
      </c>
      <c r="F8" s="153">
        <v>46050</v>
      </c>
      <c r="G8" s="145"/>
    </row>
    <row r="9" spans="1:7" x14ac:dyDescent="0.35">
      <c r="A9" s="148"/>
      <c r="B9" s="154"/>
      <c r="C9" s="148"/>
      <c r="D9" s="155"/>
      <c r="E9" s="156"/>
      <c r="F9" s="153"/>
      <c r="G9" s="145"/>
    </row>
    <row r="10" spans="1:7" x14ac:dyDescent="0.35">
      <c r="A10" s="148"/>
      <c r="B10" s="154"/>
      <c r="C10" s="148"/>
      <c r="D10" s="155"/>
      <c r="E10" s="156"/>
      <c r="F10" s="153"/>
      <c r="G10" s="145"/>
    </row>
    <row r="11" spans="1:7" x14ac:dyDescent="0.35">
      <c r="A11" s="148"/>
      <c r="B11" s="154"/>
      <c r="C11" s="148"/>
      <c r="D11" s="155"/>
      <c r="E11" s="156"/>
      <c r="F11" s="153"/>
      <c r="G11" s="145"/>
    </row>
    <row r="12" spans="1:7" x14ac:dyDescent="0.35">
      <c r="A12" s="148"/>
      <c r="B12" s="154"/>
      <c r="C12" s="148"/>
      <c r="D12" s="155"/>
      <c r="E12" s="156"/>
      <c r="F12" s="153"/>
      <c r="G12" s="145"/>
    </row>
    <row r="13" spans="1:7" x14ac:dyDescent="0.35">
      <c r="A13" s="148"/>
      <c r="B13" s="154"/>
      <c r="C13" s="148"/>
      <c r="D13" s="155"/>
      <c r="E13" s="156"/>
      <c r="F13" s="153"/>
      <c r="G13" s="145"/>
    </row>
    <row r="14" spans="1:7" x14ac:dyDescent="0.35">
      <c r="A14" s="148"/>
      <c r="B14" s="154"/>
      <c r="C14" s="148"/>
      <c r="D14" s="155"/>
      <c r="E14" s="156"/>
      <c r="F14" s="153"/>
      <c r="G14" s="145"/>
    </row>
    <row r="15" spans="1:7" x14ac:dyDescent="0.35">
      <c r="A15" s="148"/>
      <c r="B15" s="154"/>
      <c r="C15" s="148"/>
      <c r="D15" s="155"/>
      <c r="E15" s="156"/>
      <c r="F15" s="153"/>
      <c r="G15" s="145"/>
    </row>
    <row r="16" spans="1:7" x14ac:dyDescent="0.35">
      <c r="A16" s="148"/>
      <c r="B16" s="154"/>
      <c r="C16" s="148"/>
      <c r="D16" s="155"/>
      <c r="E16" s="156"/>
      <c r="F16" s="153"/>
      <c r="G16" s="145"/>
    </row>
    <row r="17" spans="1:7" x14ac:dyDescent="0.35">
      <c r="A17" s="148"/>
      <c r="B17" s="154"/>
      <c r="C17" s="148"/>
      <c r="D17" s="155"/>
      <c r="E17" s="156"/>
      <c r="F17" s="153"/>
      <c r="G17" s="145"/>
    </row>
    <row r="18" spans="1:7" x14ac:dyDescent="0.35">
      <c r="A18" s="148"/>
      <c r="B18" s="154"/>
      <c r="C18" s="148"/>
      <c r="D18" s="155"/>
      <c r="E18" s="156"/>
      <c r="F18" s="153"/>
      <c r="G18" s="145"/>
    </row>
    <row r="19" spans="1:7" x14ac:dyDescent="0.35">
      <c r="A19" s="148"/>
      <c r="B19" s="154"/>
      <c r="C19" s="148"/>
      <c r="D19" s="155"/>
      <c r="E19" s="156"/>
      <c r="F19" s="153"/>
      <c r="G19" s="145"/>
    </row>
    <row r="20" spans="1:7" x14ac:dyDescent="0.35">
      <c r="A20" s="148"/>
      <c r="B20" s="154"/>
      <c r="C20" s="148"/>
      <c r="D20" s="155"/>
      <c r="E20" s="156"/>
      <c r="F20" s="153"/>
      <c r="G20" s="145"/>
    </row>
    <row r="21" spans="1:7" x14ac:dyDescent="0.35">
      <c r="A21" s="148"/>
      <c r="B21" s="148"/>
      <c r="C21" s="148"/>
      <c r="D21" s="155"/>
      <c r="E21" s="148"/>
      <c r="F21" s="153"/>
      <c r="G21" s="145"/>
    </row>
    <row r="22" spans="1:7" x14ac:dyDescent="0.35">
      <c r="A22" s="148"/>
      <c r="B22" s="148"/>
      <c r="C22" s="148"/>
      <c r="D22" s="155"/>
      <c r="E22" s="148"/>
      <c r="F22" s="153"/>
      <c r="G22" s="145"/>
    </row>
    <row r="23" spans="1:7" x14ac:dyDescent="0.35">
      <c r="A23" s="148"/>
      <c r="B23" s="148"/>
      <c r="C23" s="148"/>
      <c r="D23" s="155"/>
      <c r="E23" s="148"/>
      <c r="F23" s="153"/>
      <c r="G23" s="145"/>
    </row>
    <row r="24" spans="1:7" x14ac:dyDescent="0.35">
      <c r="A24" s="148"/>
      <c r="B24" s="148"/>
      <c r="C24" s="148"/>
      <c r="D24" s="155"/>
      <c r="E24" s="148"/>
      <c r="F24" s="153"/>
      <c r="G24" s="145"/>
    </row>
    <row r="25" spans="1:7" x14ac:dyDescent="0.35">
      <c r="A25" s="148"/>
      <c r="B25" s="148"/>
      <c r="C25" s="148"/>
      <c r="D25" s="155"/>
      <c r="E25" s="148"/>
      <c r="F25" s="153"/>
      <c r="G25" s="145"/>
    </row>
  </sheetData>
  <sheetProtection algorithmName="SHA-512" hashValue="n5xJ1LKtzKNsmf4oPLcjpJ7Z2sTdM/L/lTNhfiQJKfYW7c5VfhLjOMBq6nQdJqDpnstbWIeblxPEC1TMX6+qOA==" saltValue="09gxX3tI3ZUoF/+J8fTGrQ==" spinCount="100000" sheet="1" objects="1" scenarios="1"/>
  <mergeCells count="4">
    <mergeCell ref="D2:E2"/>
    <mergeCell ref="D3:E3"/>
    <mergeCell ref="D4:E4"/>
    <mergeCell ref="D6:E6"/>
  </mergeCells>
  <conditionalFormatting sqref="F8:F25">
    <cfRule type="containsBlanks" dxfId="3" priority="1">
      <formula>LEN(TRIM(F8))=0</formula>
    </cfRule>
    <cfRule type="cellIs" dxfId="2" priority="2" operator="lessThan">
      <formula>$D$6+14</formula>
    </cfRule>
    <cfRule type="cellIs" dxfId="0" priority="3" operator="lessThan">
      <formula>$D$6+30</formula>
    </cfRule>
    <cfRule type="cellIs" dxfId="1" priority="5" operator="lessThan">
      <formula>$D$6+60</formula>
    </cfRule>
  </conditionalFormatting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8516153-70ad-44d3-872e-f6dda99f4a65" xsi:nil="true"/>
    <lcf76f155ced4ddcb4097134ff3c332f xmlns="af90a5ac-e9b1-488d-8a93-284488fabe4d">
      <Terms xmlns="http://schemas.microsoft.com/office/infopath/2007/PartnerControls"/>
    </lcf76f155ced4ddcb4097134ff3c332f>
    <MediaLengthInSeconds xmlns="af90a5ac-e9b1-488d-8a93-284488fabe4d" xsi:nil="true"/>
    <SharedWithUsers xmlns="98516153-70ad-44d3-872e-f6dda99f4a65">
      <UserInfo>
        <DisplayName/>
        <AccountId xsi:nil="true"/>
        <AccountType/>
      </UserInfo>
    </SharedWithUser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B002C8AB02E44468132CABE33C186A6" ma:contentTypeVersion="16" ma:contentTypeDescription="Create a new document." ma:contentTypeScope="" ma:versionID="9a9ebdf13cfdf7abb2caa7888d4a6863">
  <xsd:schema xmlns:xsd="http://www.w3.org/2001/XMLSchema" xmlns:xs="http://www.w3.org/2001/XMLSchema" xmlns:p="http://schemas.microsoft.com/office/2006/metadata/properties" xmlns:ns2="af90a5ac-e9b1-488d-8a93-284488fabe4d" xmlns:ns3="98516153-70ad-44d3-872e-f6dda99f4a65" targetNamespace="http://schemas.microsoft.com/office/2006/metadata/properties" ma:root="true" ma:fieldsID="0ae18d6db724b051e2c8cb1db904a3cf" ns2:_="" ns3:_="">
    <xsd:import namespace="af90a5ac-e9b1-488d-8a93-284488fabe4d"/>
    <xsd:import namespace="98516153-70ad-44d3-872e-f6dda99f4a6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90a5ac-e9b1-488d-8a93-284488fabe4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27efde18-d086-4e12-b7b5-98500e4e221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516153-70ad-44d3-872e-f6dda99f4a65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48358b5a-00bd-4843-b1ef-7f6b6ed3c487}" ma:internalName="TaxCatchAll" ma:showField="CatchAllData" ma:web="98516153-70ad-44d3-872e-f6dda99f4a6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AD3FE10-C100-4871-986E-04819414071E}">
  <ds:schemaRefs>
    <ds:schemaRef ds:uri="http://schemas.microsoft.com/office/2006/documentManagement/types"/>
    <ds:schemaRef ds:uri="http://purl.org/dc/dcmitype/"/>
    <ds:schemaRef ds:uri="af90a5ac-e9b1-488d-8a93-284488fabe4d"/>
    <ds:schemaRef ds:uri="http://purl.org/dc/terms/"/>
    <ds:schemaRef ds:uri="http://purl.org/dc/elements/1.1/"/>
    <ds:schemaRef ds:uri="http://www.w3.org/XML/1998/namespace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98516153-70ad-44d3-872e-f6dda99f4a65"/>
  </ds:schemaRefs>
</ds:datastoreItem>
</file>

<file path=customXml/itemProps2.xml><?xml version="1.0" encoding="utf-8"?>
<ds:datastoreItem xmlns:ds="http://schemas.openxmlformats.org/officeDocument/2006/customXml" ds:itemID="{B0D3CBDF-D271-452A-9CD9-57D81F3BD6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f90a5ac-e9b1-488d-8a93-284488fabe4d"/>
    <ds:schemaRef ds:uri="98516153-70ad-44d3-872e-f6dda99f4a6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FB94B12-90F5-4118-9A6F-14CD78A59E7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Master Sheet</vt:lpstr>
      <vt:lpstr>Brain</vt:lpstr>
      <vt:lpstr>Hubo Readings</vt:lpstr>
      <vt:lpstr>RUC Check</vt:lpstr>
      <vt:lpstr>COFs, Regos &amp; Permits</vt:lpstr>
      <vt:lpstr>Stock Crates NZLTA Expiry</vt:lpstr>
      <vt:lpstr>'Master Sheet'!Print_Area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Penny Tuanui</dc:creator>
  <cp:keywords/>
  <dc:description/>
  <cp:lastModifiedBy>Jim Crouchley</cp:lastModifiedBy>
  <cp:revision/>
  <cp:lastPrinted>2025-11-30T22:52:11Z</cp:lastPrinted>
  <dcterms:created xsi:type="dcterms:W3CDTF">2009-06-03T20:19:25Z</dcterms:created>
  <dcterms:modified xsi:type="dcterms:W3CDTF">2025-12-01T22:15:18Z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0x010100DB002C8AB02E44468132CABE33C186A6</vt:lpwstr>
  </property>
  <property fmtid="{D5CDD505-2E9C-101B-9397-08002B2CF9AE}" pid="3" name="MediaServiceImageTags">
    <vt:lpwstr/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</Properties>
</file>